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m13/Freigegebene Dokumente/General/06_Objekte/Basel Bahnhof SBB_40510/02_Ausschreibung/Passerelle/2024 Ausschreibung 4 Flächen/"/>
    </mc:Choice>
  </mc:AlternateContent>
  <xr:revisionPtr revIDLastSave="58" documentId="8_{1B6E3F56-8B3A-4CC7-821E-8D06C3898D43}" xr6:coauthVersionLast="47" xr6:coauthVersionMax="47" xr10:uidLastSave="{1601FCD4-055C-4485-9FCA-BD1C41BE3545}"/>
  <bookViews>
    <workbookView xWindow="-120" yWindow="-120" windowWidth="29040" windowHeight="17640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sharedStrings.xml><?xml version="1.0" encoding="utf-8"?>
<sst xmlns="http://schemas.openxmlformats.org/spreadsheetml/2006/main" count="111" uniqueCount="71">
  <si>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</si>
  <si>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</si>
  <si>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</si>
  <si>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</si>
  <si>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</si>
  <si>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</si>
  <si>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</si>
  <si>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</si>
  <si>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</si>
  <si>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</si>
  <si>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</si>
  <si>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</si>
  <si>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</si>
  <si>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</si>
  <si>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</si>
  <si>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</si>
  <si>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Verkaufsläche</t>
  </si>
  <si>
    <t>Fläche in m2</t>
  </si>
  <si>
    <t>Vertragsdauer</t>
  </si>
  <si>
    <t>Jahre</t>
  </si>
  <si>
    <t>Option</t>
  </si>
  <si>
    <t>auf Nettoumsatz</t>
  </si>
  <si>
    <t>Mindestmiete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</si>
  <si>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</si>
  <si>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</si>
  <si>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</si>
  <si>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</si>
  <si>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</si>
  <si>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</si>
  <si>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</si>
  <si>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</si>
  <si>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MWST)</t>
  </si>
  <si>
    <t>-</t>
  </si>
  <si>
    <t>MWST</t>
  </si>
  <si>
    <t>=</t>
  </si>
  <si>
    <t>Nettoumsatz (exkl. MWST)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</si>
  <si>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</si>
  <si>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</si>
  <si>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</si>
  <si>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</si>
  <si>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</si>
  <si>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</si>
  <si>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</si>
  <si>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</si>
  <si>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</si>
  <si>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</si>
  <si>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</si>
  <si>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</si>
  <si>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</si>
  <si>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</si>
  <si>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</si>
  <si>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</si>
  <si>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</si>
  <si>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</si>
  <si>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</si>
  <si>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</si>
  <si>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</si>
  <si>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</si>
  <si>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</si>
  <si>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</si>
  <si>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</si>
  <si>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</si>
  <si>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</si>
  <si>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Name</t>
  </si>
  <si>
    <t>Unternehmen</t>
  </si>
  <si>
    <t>Umsatz-Mietabgabe</t>
  </si>
  <si>
    <t>Bei Staffelmiete</t>
  </si>
  <si>
    <t>Anleitung:</t>
  </si>
  <si>
    <t>- Bei Bedarf können Sie die Umsatzabgabe (Zellen K68, N68 usw.) und die Mindestmiete (Zellen J72, M72 usw.) für jedes Jahr anpassen. Z.B. bei einer Staffelung</t>
  </si>
  <si>
    <t>Erfolgsrechnung für Verkaufsflächen</t>
  </si>
  <si>
    <t>Mietfläche ausser Betrieb auf Grund Sanierung Gebäude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</si>
</sst>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3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0" fontId="0" fillId="0" borderId="0" xfId="0" applyBorder="1" applyAlignment="1">
      <alignment vertical="center"/>
    </xf>
    <xf numFmtId="164" fontId="0" fillId="0" borderId="0" xfId="2" applyNumberFormat="1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166" fontId="8" fillId="0" borderId="0" xfId="0" applyNumberFormat="1" applyFont="1" applyBorder="1"/>
    <xf numFmtId="164" fontId="8" fillId="0" borderId="0" xfId="2" applyNumberFormat="1" applyFont="1" applyBorder="1"/>
    <xf numFmtId="166" fontId="0" fillId="0" borderId="0" xfId="0" applyNumberFormat="1" applyBorder="1"/>
    <xf numFmtId="165" fontId="0" fillId="0" borderId="0" xfId="0" applyNumberFormat="1" applyBorder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Border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 applyBorder="1"/>
    <xf numFmtId="0" fontId="0" fillId="0" borderId="0" xfId="0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 applyBorder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0" fontId="0" fillId="0" borderId="7" xfId="0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6" fontId="0" fillId="0" borderId="0" xfId="0" applyNumberForma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Fill="1" applyBorder="1"/>
    <xf numFmtId="0" fontId="0" fillId="0" borderId="0" xfId="0" applyFill="1" applyBorder="1"/>
    <xf numFmtId="164" fontId="3" fillId="0" borderId="0" xfId="2" applyNumberFormat="1" applyFont="1" applyFill="1" applyBorder="1"/>
    <xf numFmtId="0" fontId="3" fillId="0" borderId="0" xfId="0" applyFont="1" applyFill="1" applyBorder="1"/>
    <xf numFmtId="0" fontId="3" fillId="0" borderId="4" xfId="0" applyFont="1" applyFill="1" applyBorder="1"/>
    <xf numFmtId="0" fontId="3" fillId="0" borderId="7" xfId="0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4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167" fontId="0" fillId="0" borderId="6" xfId="1" applyNumberFormat="1" applyFont="1" applyFill="1" applyBorder="1"/>
    <xf numFmtId="0" fontId="0" fillId="0" borderId="0" xfId="0" applyFont="1" applyFill="1" applyBorder="1"/>
    <xf numFmtId="167" fontId="0" fillId="0" borderId="7" xfId="0" applyNumberFormat="1" applyFill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Fill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0" fillId="8" borderId="0" xfId="0" applyFill="1" applyBorder="1"/>
    <xf numFmtId="0" fontId="3" fillId="8" borderId="0" xfId="0" applyFont="1" applyFill="1" applyBorder="1"/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B6" sqref="B6"/>
    </sheetView>
  </sheetViews>
  <sheetFormatPr baseColWidth="10" defaultColWidth="11" defaultRowHeight="14.25" x14ac:dyDescent="0.2"/>
  <cols>
    <col min="12" max="12" width="9.125" customWidth="1"/>
  </cols>
  <sheetData>
    <row r="1" spans="1:1" ht="20.25" x14ac:dyDescent="0.3">
      <c r="A1" s="98" t="s">
        <v>69</v>
      </c>
    </row>
    <row r="3" spans="1:1" ht="15" x14ac:dyDescent="0.2">
      <c r="A3" s="99" t="s">
        <v>67</v>
      </c>
    </row>
    <row r="5" spans="1:1" x14ac:dyDescent="0.2">
      <c r="A5" t="s">
        <v>0</v>
      </c>
    </row>
    <row r="6" spans="1:1" x14ac:dyDescent="0.2">
      <c r="A6" s="66" t="s">
        <v>1</v>
      </c>
    </row>
    <row r="7" spans="1:1" x14ac:dyDescent="0.2">
      <c r="A7" s="67" t="s">
        <v>2</v>
      </c>
    </row>
    <row r="8" spans="1:1" x14ac:dyDescent="0.2">
      <c r="A8" s="67" t="s">
        <v>68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view="pageLayout" topLeftCell="A16" zoomScale="70" zoomScaleNormal="80" zoomScalePageLayoutView="70" workbookViewId="0">
      <selection activeCell="L26" sqref="L26"/>
    </sheetView>
  </sheetViews>
  <sheetFormatPr baseColWidth="10" defaultColWidth="11" defaultRowHeight="14.25" outlineLevelRow="1" x14ac:dyDescent="0.2"/>
  <cols>
    <col min="1" max="1" width="1.25" customWidth="1"/>
    <col min="2" max="2" width="1.25" style="15" customWidth="1"/>
    <col min="3" max="3" width="2.625" style="1" customWidth="1"/>
    <col min="4" max="4" width="1" style="1" customWidth="1"/>
    <col min="5" max="5" width="20.125" customWidth="1"/>
    <col min="6" max="6" width="8.5" bestFit="1" customWidth="1"/>
    <col min="7" max="7" width="8.5" customWidth="1"/>
    <col min="8" max="8" width="1.75" customWidth="1"/>
    <col min="9" max="9" width="2.125" customWidth="1"/>
    <col min="10" max="10" width="10.625" customWidth="1"/>
    <col min="11" max="11" width="7" style="4" customWidth="1"/>
    <col min="12" max="12" width="2.125" style="4" customWidth="1"/>
    <col min="13" max="13" width="11.75" bestFit="1" customWidth="1"/>
    <col min="14" max="14" width="7" customWidth="1"/>
    <col min="15" max="15" width="2.125" style="4" customWidth="1"/>
    <col min="16" max="16" width="11.75" bestFit="1" customWidth="1"/>
    <col min="17" max="17" width="7" customWidth="1"/>
    <col min="18" max="18" width="2.125" customWidth="1"/>
    <col min="19" max="19" width="11.75" bestFit="1" customWidth="1"/>
    <col min="20" max="20" width="7" customWidth="1"/>
    <col min="21" max="21" width="2.125" customWidth="1"/>
    <col min="22" max="22" width="12.25" bestFit="1" customWidth="1"/>
    <col min="23" max="23" width="7" customWidth="1"/>
    <col min="24" max="24" width="2.125" customWidth="1"/>
    <col min="25" max="25" width="12.25" bestFit="1" customWidth="1"/>
    <col min="26" max="26" width="7" customWidth="1"/>
    <col min="27" max="27" width="2.125" customWidth="1"/>
    <col min="28" max="28" width="12.25" bestFit="1" customWidth="1"/>
    <col min="29" max="29" width="7" customWidth="1"/>
    <col min="30" max="30" width="2.125" customWidth="1"/>
    <col min="31" max="31" width="12.25" customWidth="1"/>
    <col min="32" max="32" width="7" customWidth="1"/>
    <col min="33" max="33" width="2.125" customWidth="1"/>
    <col min="34" max="34" width="12.25" bestFit="1" customWidth="1"/>
    <col min="35" max="35" width="7" customWidth="1"/>
    <col min="36" max="36" width="2.125" customWidth="1"/>
    <col min="37" max="37" width="12.25" bestFit="1" customWidth="1"/>
    <col min="38" max="38" width="7" customWidth="1"/>
    <col min="39" max="39" width="2.125" customWidth="1"/>
    <col min="40" max="40" width="13.5" bestFit="1" customWidth="1"/>
    <col min="41" max="41" width="8.5" bestFit="1" customWidth="1"/>
  </cols>
  <sheetData>
    <row r="1" spans="1:8" hidden="1" outlineLevel="1" x14ac:dyDescent="0.2"/>
    <row r="2" spans="1:8" hidden="1" outlineLevel="1" x14ac:dyDescent="0.2"/>
    <row r="3" spans="1:8" hidden="1" outlineLevel="1" x14ac:dyDescent="0.2">
      <c r="E3">
        <v>1</v>
      </c>
      <c r="F3" t="s">
        <v>3</v>
      </c>
      <c r="H3">
        <v>2021</v>
      </c>
    </row>
    <row r="4" spans="1:8" hidden="1" outlineLevel="1" x14ac:dyDescent="0.2">
      <c r="E4">
        <v>2</v>
      </c>
      <c r="F4" t="s">
        <v>4</v>
      </c>
      <c r="H4">
        <v>2022</v>
      </c>
    </row>
    <row r="5" spans="1:8" hidden="1" outlineLevel="1" x14ac:dyDescent="0.2">
      <c r="E5">
        <v>3</v>
      </c>
      <c r="F5" t="s">
        <v>5</v>
      </c>
      <c r="H5">
        <v>2023</v>
      </c>
    </row>
    <row r="6" spans="1:8" hidden="1" outlineLevel="1" x14ac:dyDescent="0.2">
      <c r="E6">
        <v>4</v>
      </c>
      <c r="F6" t="s">
        <v>6</v>
      </c>
      <c r="H6">
        <v>2024</v>
      </c>
    </row>
    <row r="7" spans="1:8" hidden="1" outlineLevel="1" x14ac:dyDescent="0.2">
      <c r="A7" s="66" t="s">
        <v>68</v>
      </c>
      <c r="E7">
        <v>5</v>
      </c>
      <c r="F7" t="s">
        <v>7</v>
      </c>
      <c r="H7">
        <v>2025</v>
      </c>
    </row>
    <row r="8" spans="1:8" hidden="1" outlineLevel="1" x14ac:dyDescent="0.2">
      <c r="E8">
        <v>6</v>
      </c>
      <c r="F8" t="s">
        <v>8</v>
      </c>
      <c r="H8">
        <v>2026</v>
      </c>
    </row>
    <row r="9" spans="1:8" hidden="1" outlineLevel="1" x14ac:dyDescent="0.2">
      <c r="E9">
        <v>7</v>
      </c>
      <c r="F9" t="s">
        <v>9</v>
      </c>
      <c r="H9">
        <v>2027</v>
      </c>
    </row>
    <row r="10" spans="1:8" hidden="1" outlineLevel="1" x14ac:dyDescent="0.2">
      <c r="E10">
        <v>8</v>
      </c>
      <c r="F10" t="s">
        <v>10</v>
      </c>
      <c r="H10">
        <v>2028</v>
      </c>
    </row>
    <row r="11" spans="1:8" hidden="1" outlineLevel="1" x14ac:dyDescent="0.2">
      <c r="E11">
        <v>9</v>
      </c>
      <c r="F11" t="s">
        <v>11</v>
      </c>
      <c r="H11">
        <v>2029</v>
      </c>
    </row>
    <row r="12" spans="1:8" hidden="1" outlineLevel="1" x14ac:dyDescent="0.2">
      <c r="E12">
        <v>10</v>
      </c>
      <c r="F12" t="s">
        <v>12</v>
      </c>
      <c r="H12">
        <v>2030</v>
      </c>
    </row>
    <row r="13" spans="1:8" hidden="1" outlineLevel="1" x14ac:dyDescent="0.2">
      <c r="E13">
        <v>11</v>
      </c>
      <c r="F13" t="s">
        <v>13</v>
      </c>
      <c r="H13">
        <v>2031</v>
      </c>
    </row>
    <row r="14" spans="1:8" hidden="1" outlineLevel="1" x14ac:dyDescent="0.2">
      <c r="E14">
        <v>12</v>
      </c>
      <c r="F14" t="s">
        <v>14</v>
      </c>
      <c r="H14">
        <v>2032</v>
      </c>
    </row>
    <row r="15" spans="1:8" hidden="1" outlineLevel="1" x14ac:dyDescent="0.2"/>
    <row r="16" spans="1:8" collapsed="1" x14ac:dyDescent="0.2"/>
    <row r="17" spans="2:41" s="22" customFormat="1" ht="30.75" customHeight="1" x14ac:dyDescent="0.2">
      <c r="B17" s="33"/>
      <c r="D17" s="45" t="s">
        <v>15</v>
      </c>
      <c r="E17" s="46"/>
      <c r="F17" s="46"/>
      <c r="G17" s="46"/>
      <c r="H17" s="46"/>
      <c r="I17" s="46"/>
      <c r="J17" s="46"/>
      <c r="K17" s="47"/>
      <c r="L17" s="47"/>
      <c r="M17" s="46"/>
      <c r="N17" s="46"/>
      <c r="O17" s="47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</row>
    <row r="18" spans="2:41" x14ac:dyDescent="0.2">
      <c r="C18" s="25"/>
      <c r="D18" s="25"/>
      <c r="E18" s="15"/>
      <c r="F18" s="15"/>
      <c r="G18" s="15"/>
      <c r="H18" s="15"/>
      <c r="I18" s="15"/>
      <c r="J18" s="15"/>
      <c r="K18" s="34"/>
      <c r="L18" s="34"/>
      <c r="M18" s="15"/>
      <c r="N18" s="15"/>
      <c r="O18" s="34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</row>
    <row r="19" spans="2:41" x14ac:dyDescent="0.2">
      <c r="C19" s="25"/>
      <c r="D19" s="25"/>
      <c r="E19" s="15"/>
      <c r="F19" s="15"/>
      <c r="G19" s="15"/>
      <c r="H19" s="15"/>
      <c r="I19" s="15"/>
      <c r="J19" s="15"/>
      <c r="K19" s="34"/>
      <c r="L19" s="34"/>
      <c r="M19" s="15"/>
      <c r="N19" s="15"/>
      <c r="O19" s="34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34"/>
      <c r="AH19" s="15"/>
      <c r="AI19" s="15"/>
      <c r="AJ19" s="15"/>
      <c r="AK19" s="34"/>
      <c r="AL19" s="15"/>
      <c r="AM19" s="15"/>
      <c r="AN19" s="15"/>
      <c r="AO19" s="15"/>
    </row>
    <row r="20" spans="2:41" ht="15" x14ac:dyDescent="0.25">
      <c r="C20" s="25"/>
      <c r="D20" s="26"/>
      <c r="E20" s="27" t="s">
        <v>63</v>
      </c>
      <c r="F20" s="8"/>
      <c r="G20" s="8"/>
      <c r="H20" s="8"/>
      <c r="I20" s="15"/>
      <c r="J20" s="24"/>
      <c r="K20" s="15"/>
      <c r="L20" s="15"/>
      <c r="M20" s="15"/>
      <c r="N20" s="15"/>
      <c r="O20" s="44"/>
      <c r="P20" s="34"/>
      <c r="Q20" s="34"/>
      <c r="R20" s="15"/>
      <c r="S20" s="15"/>
      <c r="T20" s="34"/>
      <c r="U20" s="15"/>
      <c r="V20" s="15"/>
      <c r="W20" s="15"/>
      <c r="X20" s="24"/>
      <c r="Y20" s="15"/>
      <c r="Z20" s="15"/>
      <c r="AA20" s="24"/>
      <c r="AB20" s="15"/>
      <c r="AC20" s="15"/>
      <c r="AD20" s="24"/>
      <c r="AE20" s="15"/>
      <c r="AF20" s="15"/>
      <c r="AG20" s="34"/>
      <c r="AH20" s="15"/>
      <c r="AI20" s="15"/>
      <c r="AJ20" s="15"/>
      <c r="AK20" s="34"/>
      <c r="AL20" s="15"/>
      <c r="AM20" s="15"/>
      <c r="AN20" s="15"/>
      <c r="AO20" s="15"/>
    </row>
    <row r="21" spans="2:41" ht="15" x14ac:dyDescent="0.25">
      <c r="C21" s="25"/>
      <c r="D21" s="28"/>
      <c r="E21" s="29" t="s">
        <v>64</v>
      </c>
      <c r="F21" s="16"/>
      <c r="G21" s="16"/>
      <c r="H21" s="16"/>
      <c r="I21" s="15"/>
      <c r="J21" s="15"/>
      <c r="K21" s="15"/>
      <c r="L21" s="15"/>
      <c r="M21" s="15"/>
      <c r="N21" s="15"/>
      <c r="O21" s="44"/>
      <c r="P21" s="34"/>
      <c r="Q21" s="34"/>
      <c r="R21" s="15"/>
      <c r="S21" s="15"/>
      <c r="T21" s="34"/>
      <c r="U21" s="15"/>
      <c r="V21" s="15"/>
      <c r="W21" s="15"/>
      <c r="X21" s="24"/>
      <c r="Y21" s="15"/>
      <c r="Z21" s="15"/>
      <c r="AA21" s="24"/>
      <c r="AB21" s="15"/>
      <c r="AC21" s="15"/>
      <c r="AD21" s="24"/>
      <c r="AE21" s="15"/>
      <c r="AF21" s="15"/>
      <c r="AG21" s="34"/>
      <c r="AH21" s="15"/>
      <c r="AI21" s="15"/>
      <c r="AJ21" s="15"/>
      <c r="AK21" s="34"/>
      <c r="AL21" s="15"/>
      <c r="AM21" s="15"/>
      <c r="AN21" s="15"/>
      <c r="AO21" s="15"/>
    </row>
    <row r="22" spans="2:41" ht="15" x14ac:dyDescent="0.25">
      <c r="C22" s="25"/>
      <c r="D22" s="28"/>
      <c r="E22" s="29" t="s">
        <v>16</v>
      </c>
      <c r="F22" s="71"/>
      <c r="G22" s="16"/>
      <c r="H22" s="16"/>
      <c r="I22" s="15"/>
      <c r="J22" s="15"/>
      <c r="K22" s="15"/>
      <c r="L22" s="15"/>
      <c r="M22" s="15"/>
      <c r="N22" s="15"/>
      <c r="O22" s="44"/>
      <c r="P22" s="34"/>
      <c r="Q22" s="34"/>
      <c r="R22" s="15"/>
      <c r="S22" s="15"/>
      <c r="T22" s="34"/>
      <c r="U22" s="15"/>
      <c r="V22" s="15"/>
      <c r="W22" s="15"/>
      <c r="X22" s="24"/>
      <c r="Y22" s="15"/>
      <c r="Z22" s="15"/>
      <c r="AA22" s="24"/>
      <c r="AB22" s="15"/>
      <c r="AC22" s="15"/>
      <c r="AD22" s="24"/>
      <c r="AE22" s="15"/>
      <c r="AF22" s="15"/>
      <c r="AG22" s="34"/>
      <c r="AH22" s="15"/>
      <c r="AI22" s="15"/>
      <c r="AJ22" s="15"/>
      <c r="AK22" s="34"/>
      <c r="AL22" s="15"/>
      <c r="AM22" s="15"/>
      <c r="AN22" s="15"/>
      <c r="AO22" s="15"/>
    </row>
    <row r="23" spans="2:41" ht="15" x14ac:dyDescent="0.25">
      <c r="C23" s="25"/>
      <c r="D23" s="28"/>
      <c r="E23" s="29" t="s">
        <v>17</v>
      </c>
      <c r="F23" s="101">
        <v>32</v>
      </c>
      <c r="G23" s="16"/>
      <c r="H23" s="16"/>
      <c r="I23" s="15"/>
      <c r="J23" s="15"/>
      <c r="K23" s="15"/>
      <c r="L23" s="15"/>
      <c r="M23" s="15"/>
      <c r="N23" s="15"/>
      <c r="O23" s="44"/>
      <c r="P23" s="34"/>
      <c r="Q23" s="34"/>
      <c r="R23" s="15"/>
      <c r="S23" s="15"/>
      <c r="T23" s="34"/>
      <c r="U23" s="15"/>
      <c r="V23" s="15"/>
      <c r="W23" s="15"/>
      <c r="X23" s="24"/>
      <c r="Y23" s="15"/>
      <c r="Z23" s="15"/>
      <c r="AA23" s="24"/>
      <c r="AB23" s="15"/>
      <c r="AC23" s="15"/>
      <c r="AD23" s="24"/>
      <c r="AE23" s="15"/>
      <c r="AF23" s="15"/>
      <c r="AG23" s="34"/>
      <c r="AH23" s="15"/>
      <c r="AI23" s="15"/>
      <c r="AJ23" s="15"/>
      <c r="AK23" s="34"/>
      <c r="AL23" s="15"/>
      <c r="AM23" s="15"/>
      <c r="AN23" s="15"/>
      <c r="AO23" s="15"/>
    </row>
    <row r="24" spans="2:41" ht="15" x14ac:dyDescent="0.25">
      <c r="C24" s="25"/>
      <c r="D24" s="25"/>
      <c r="E24" s="24"/>
      <c r="F24" s="15"/>
      <c r="G24" s="15"/>
      <c r="H24" s="15"/>
      <c r="I24" s="15"/>
      <c r="J24" s="15"/>
      <c r="K24" s="15"/>
      <c r="L24" s="15"/>
      <c r="M24" s="15"/>
      <c r="N24" s="15"/>
      <c r="O24" s="44"/>
      <c r="P24" s="34"/>
      <c r="Q24" s="34"/>
      <c r="R24" s="15"/>
      <c r="S24" s="15"/>
      <c r="T24" s="34"/>
      <c r="U24" s="15"/>
      <c r="V24" s="15"/>
      <c r="W24" s="15"/>
      <c r="X24" s="24"/>
      <c r="Y24" s="15"/>
      <c r="Z24" s="15"/>
      <c r="AA24" s="24"/>
      <c r="AB24" s="15"/>
      <c r="AC24" s="15"/>
      <c r="AD24" s="24"/>
      <c r="AE24" s="15"/>
      <c r="AF24" s="15"/>
      <c r="AG24" s="34"/>
      <c r="AH24" s="15"/>
      <c r="AI24" s="15"/>
      <c r="AJ24" s="15"/>
      <c r="AK24" s="34"/>
      <c r="AL24" s="15"/>
      <c r="AM24" s="15"/>
      <c r="AN24" s="15"/>
      <c r="AO24" s="15"/>
    </row>
    <row r="25" spans="2:41" ht="15" x14ac:dyDescent="0.25">
      <c r="C25" s="25"/>
      <c r="D25" s="26"/>
      <c r="E25" s="27" t="s">
        <v>18</v>
      </c>
      <c r="F25" s="89">
        <v>5</v>
      </c>
      <c r="G25" s="8" t="s">
        <v>19</v>
      </c>
      <c r="H25" s="8"/>
      <c r="I25" s="15"/>
      <c r="J25" s="15"/>
      <c r="K25" s="15"/>
      <c r="L25" s="15"/>
      <c r="M25" s="15"/>
      <c r="N25" s="15"/>
      <c r="O25" s="44"/>
      <c r="P25" s="34"/>
      <c r="Q25" s="34"/>
      <c r="R25" s="15"/>
      <c r="S25" s="15"/>
      <c r="T25" s="34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34"/>
      <c r="AH25" s="15"/>
      <c r="AI25" s="15"/>
      <c r="AJ25" s="15"/>
      <c r="AK25" s="34"/>
      <c r="AL25" s="15"/>
      <c r="AM25" s="15"/>
      <c r="AN25" s="15"/>
      <c r="AO25" s="15"/>
    </row>
    <row r="26" spans="2:41" ht="15" x14ac:dyDescent="0.25">
      <c r="C26" s="25"/>
      <c r="D26" s="28"/>
      <c r="E26" s="29" t="s">
        <v>20</v>
      </c>
      <c r="F26" s="90">
        <v>5</v>
      </c>
      <c r="G26" s="16" t="s">
        <v>19</v>
      </c>
      <c r="H26" s="16"/>
      <c r="I26" s="15"/>
      <c r="J26" s="15"/>
      <c r="K26" s="15"/>
      <c r="L26" s="15"/>
      <c r="M26" s="15"/>
      <c r="N26" s="15"/>
      <c r="O26" s="44"/>
      <c r="P26" s="34"/>
      <c r="Q26" s="34"/>
      <c r="R26" s="15"/>
      <c r="S26" s="15"/>
      <c r="T26" s="34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34"/>
      <c r="AH26" s="15"/>
      <c r="AI26" s="15"/>
      <c r="AJ26" s="15"/>
      <c r="AK26" s="34"/>
      <c r="AL26" s="15"/>
      <c r="AM26" s="15"/>
    </row>
    <row r="27" spans="2:41" ht="15" x14ac:dyDescent="0.25">
      <c r="C27" s="25"/>
      <c r="D27" s="25"/>
      <c r="E27" s="24"/>
      <c r="F27" s="54"/>
      <c r="G27" s="15"/>
      <c r="H27" s="15"/>
      <c r="I27" s="15"/>
      <c r="J27" s="15"/>
      <c r="K27" s="15"/>
      <c r="L27" s="15"/>
      <c r="M27" s="15"/>
      <c r="N27" s="15"/>
      <c r="O27" s="44"/>
      <c r="P27" s="34"/>
      <c r="Q27" s="34"/>
      <c r="R27" s="15"/>
      <c r="S27" s="15"/>
      <c r="T27" s="34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34"/>
      <c r="AH27" s="15"/>
      <c r="AI27" s="15"/>
      <c r="AJ27" s="15"/>
      <c r="AK27" s="34"/>
      <c r="AL27" s="15"/>
      <c r="AM27" s="15"/>
    </row>
    <row r="28" spans="2:41" ht="15" x14ac:dyDescent="0.25">
      <c r="C28" s="25"/>
      <c r="D28" s="26"/>
      <c r="E28" s="85" t="s">
        <v>65</v>
      </c>
      <c r="F28" s="95" t="e">
        <f>AO68</f>
        <v>#DIV/0!</v>
      </c>
      <c r="G28" s="89" t="s">
        <v>21</v>
      </c>
      <c r="I28" s="15"/>
      <c r="J28" s="92"/>
      <c r="K28" s="15"/>
      <c r="L28" s="15"/>
      <c r="M28" s="15"/>
      <c r="N28" s="15"/>
      <c r="O28" s="44"/>
      <c r="P28" s="34"/>
      <c r="Q28" s="34"/>
      <c r="R28" s="15"/>
      <c r="S28" s="15"/>
      <c r="T28" s="34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</row>
    <row r="29" spans="2:41" ht="15" x14ac:dyDescent="0.25">
      <c r="C29" s="25"/>
      <c r="D29" s="26"/>
      <c r="E29" s="85" t="s">
        <v>22</v>
      </c>
      <c r="F29" s="93" t="e">
        <f>AVERAGE(J72,M72,P72,S72,V72,Y72,AB72,AE72,AH72,AK72)</f>
        <v>#DIV/0!</v>
      </c>
      <c r="G29" s="90"/>
      <c r="H29" s="90"/>
      <c r="I29" s="15"/>
      <c r="J29" s="15"/>
      <c r="K29" s="15"/>
      <c r="L29" s="15"/>
      <c r="M29" s="15"/>
      <c r="N29" s="15"/>
      <c r="O29" s="44"/>
      <c r="P29" s="34"/>
      <c r="Q29" s="34"/>
      <c r="R29" s="15"/>
      <c r="S29" s="15"/>
      <c r="T29" s="34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</row>
    <row r="30" spans="2:41" ht="15" x14ac:dyDescent="0.25">
      <c r="C30" s="25"/>
      <c r="D30" s="26"/>
      <c r="E30" s="86" t="s">
        <v>66</v>
      </c>
      <c r="F30" s="56"/>
      <c r="G30" s="56"/>
      <c r="H30" s="56"/>
      <c r="I30" s="15"/>
      <c r="J30" s="15"/>
      <c r="K30" s="15"/>
      <c r="L30" s="15"/>
      <c r="M30" s="15"/>
      <c r="N30" s="15"/>
      <c r="O30" s="44"/>
      <c r="P30" s="34"/>
      <c r="Q30" s="34"/>
      <c r="R30" s="15"/>
      <c r="S30" s="15"/>
      <c r="T30" s="34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</row>
    <row r="31" spans="2:41" ht="15" x14ac:dyDescent="0.25">
      <c r="C31" s="25"/>
      <c r="D31" s="25"/>
      <c r="E31" s="84"/>
      <c r="F31" s="56"/>
      <c r="G31" s="56"/>
      <c r="H31" s="56"/>
      <c r="I31" s="15"/>
      <c r="J31" s="15"/>
      <c r="K31" s="15"/>
      <c r="L31" s="15"/>
      <c r="M31" s="15"/>
      <c r="N31" s="15"/>
      <c r="O31" s="44"/>
      <c r="P31" s="34"/>
      <c r="Q31" s="34"/>
      <c r="R31" s="15"/>
      <c r="S31" s="15"/>
      <c r="T31" s="34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</row>
    <row r="32" spans="2:41" ht="15" x14ac:dyDescent="0.25">
      <c r="C32" s="25"/>
      <c r="D32" s="25"/>
      <c r="E32" s="24"/>
      <c r="F32" s="56"/>
      <c r="G32" s="56"/>
      <c r="H32" s="56"/>
      <c r="I32" s="15"/>
      <c r="J32" s="15"/>
      <c r="K32" s="15"/>
      <c r="L32" s="15"/>
      <c r="M32" s="15"/>
      <c r="N32" s="15"/>
      <c r="O32" s="44"/>
      <c r="P32" s="34"/>
      <c r="Q32" s="34"/>
      <c r="R32" s="15"/>
      <c r="S32" s="15"/>
      <c r="T32" s="34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</row>
    <row r="33" spans="2:41" ht="15" x14ac:dyDescent="0.25">
      <c r="C33" s="25"/>
      <c r="D33" s="25"/>
      <c r="E33" s="24"/>
      <c r="F33" s="56"/>
      <c r="G33" s="56"/>
      <c r="H33" s="56"/>
      <c r="I33" s="15"/>
      <c r="J33" s="15"/>
      <c r="K33" s="15"/>
      <c r="L33" s="15"/>
      <c r="M33" s="15"/>
      <c r="N33" s="15"/>
      <c r="O33" s="44"/>
      <c r="P33" s="34"/>
      <c r="Q33" s="34"/>
      <c r="R33" s="15"/>
      <c r="S33" s="15"/>
      <c r="T33" s="34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</row>
    <row r="34" spans="2:41" ht="15" x14ac:dyDescent="0.25">
      <c r="C34" s="25"/>
      <c r="D34" s="25"/>
      <c r="E34" s="24"/>
      <c r="F34" s="31" t="s">
        <v>23</v>
      </c>
      <c r="G34" s="31" t="s">
        <v>24</v>
      </c>
      <c r="H34" s="15"/>
      <c r="I34" s="15"/>
      <c r="J34" s="15"/>
      <c r="K34" s="15"/>
      <c r="L34" s="15"/>
      <c r="M34" s="15"/>
      <c r="N34" s="15"/>
      <c r="O34" s="44"/>
      <c r="P34" s="34"/>
      <c r="Q34" s="34"/>
      <c r="R34" s="15"/>
      <c r="S34" s="15"/>
      <c r="T34" s="34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</row>
    <row r="35" spans="2:41" ht="15" x14ac:dyDescent="0.25">
      <c r="C35" s="25"/>
      <c r="D35" s="25"/>
      <c r="E35" s="27" t="s">
        <v>25</v>
      </c>
      <c r="F35" s="16"/>
      <c r="G35" s="30">
        <v>2025</v>
      </c>
      <c r="H35" s="8"/>
      <c r="I35" s="15"/>
      <c r="J35" s="15"/>
      <c r="K35" s="15"/>
      <c r="L35" s="34"/>
      <c r="M35" s="15"/>
      <c r="N35" s="15"/>
      <c r="O35" s="34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</row>
    <row r="36" spans="2:41" x14ac:dyDescent="0.2">
      <c r="C36" s="25"/>
      <c r="D36" s="25"/>
      <c r="E36" s="15"/>
      <c r="F36" s="15"/>
      <c r="G36" s="15"/>
      <c r="H36" s="15"/>
      <c r="I36" s="15"/>
      <c r="J36" s="15"/>
      <c r="K36" s="34"/>
      <c r="L36" s="34"/>
      <c r="M36" s="15"/>
      <c r="N36" s="15"/>
      <c r="O36" s="34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</row>
    <row r="37" spans="2:41" x14ac:dyDescent="0.2">
      <c r="C37" s="25"/>
      <c r="D37" s="25"/>
      <c r="E37" s="15"/>
      <c r="F37" s="15"/>
      <c r="G37" s="15"/>
      <c r="H37" s="15"/>
      <c r="I37" s="15"/>
      <c r="J37" s="15"/>
      <c r="K37" s="34"/>
      <c r="L37" s="34"/>
      <c r="M37" s="15"/>
      <c r="N37" s="15"/>
      <c r="O37" s="34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</row>
    <row r="38" spans="2:41" ht="15" x14ac:dyDescent="0.25">
      <c r="C38" s="25"/>
      <c r="D38" s="25"/>
      <c r="E38" s="15"/>
      <c r="F38" s="15"/>
      <c r="G38" s="15"/>
      <c r="H38" s="15"/>
      <c r="I38" s="15"/>
      <c r="J38" s="15"/>
      <c r="K38" s="15"/>
      <c r="L38" s="34"/>
      <c r="M38" s="15"/>
      <c r="N38" s="15"/>
      <c r="O38" s="34"/>
      <c r="P38" s="15"/>
      <c r="Q38" s="15"/>
      <c r="R38" s="15"/>
      <c r="S38" s="107" t="s">
        <v>70</v>
      </c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5"/>
    </row>
    <row r="39" spans="2:41" x14ac:dyDescent="0.2">
      <c r="C39" s="25"/>
      <c r="D39" s="25"/>
      <c r="E39" s="15"/>
      <c r="F39" s="15"/>
      <c r="G39" s="15"/>
      <c r="H39" s="15"/>
      <c r="I39" s="15"/>
      <c r="J39" s="15"/>
      <c r="K39" s="34"/>
      <c r="L39" s="34"/>
      <c r="M39" s="15"/>
      <c r="N39" s="15"/>
      <c r="O39" s="34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</row>
    <row r="40" spans="2:41" s="3" customFormat="1" ht="18.75" thickBot="1" x14ac:dyDescent="0.3">
      <c r="B40" s="36"/>
      <c r="C40" s="35"/>
      <c r="D40" s="55" t="s">
        <v>26</v>
      </c>
      <c r="F40" s="36"/>
      <c r="G40" s="36"/>
      <c r="H40" s="36"/>
      <c r="I40" s="36"/>
      <c r="J40" s="103">
        <f>G35</f>
        <v>2025</v>
      </c>
      <c r="K40" s="104"/>
      <c r="L40" s="37"/>
      <c r="M40" s="103">
        <f>J40+1</f>
        <v>2026</v>
      </c>
      <c r="N40" s="104"/>
      <c r="O40" s="37"/>
      <c r="P40" s="103">
        <f>M40+1</f>
        <v>2027</v>
      </c>
      <c r="Q40" s="104"/>
      <c r="R40" s="36"/>
      <c r="S40" s="103">
        <f>P40+1</f>
        <v>2028</v>
      </c>
      <c r="T40" s="104"/>
      <c r="U40" s="36"/>
      <c r="V40" s="103">
        <f>S40+1</f>
        <v>2029</v>
      </c>
      <c r="W40" s="104"/>
      <c r="X40" s="36"/>
      <c r="Y40" s="103">
        <f>V40+1</f>
        <v>2030</v>
      </c>
      <c r="Z40" s="104"/>
      <c r="AA40" s="36"/>
      <c r="AB40" s="103">
        <f>Y40+1</f>
        <v>2031</v>
      </c>
      <c r="AC40" s="104"/>
      <c r="AD40" s="36"/>
      <c r="AE40" s="103">
        <f>AB40+1</f>
        <v>2032</v>
      </c>
      <c r="AF40" s="104"/>
      <c r="AG40" s="36"/>
      <c r="AH40" s="103">
        <f>AE40+1</f>
        <v>2033</v>
      </c>
      <c r="AI40" s="104"/>
      <c r="AJ40" s="36"/>
      <c r="AK40" s="103">
        <f>AH40+1</f>
        <v>2034</v>
      </c>
      <c r="AL40" s="104"/>
      <c r="AM40" s="36"/>
      <c r="AN40" s="105" t="s">
        <v>27</v>
      </c>
      <c r="AO40" s="105"/>
    </row>
    <row r="41" spans="2:41" ht="15" x14ac:dyDescent="0.25">
      <c r="C41" s="25"/>
      <c r="D41" s="23"/>
      <c r="E41" s="102" t="s">
        <v>28</v>
      </c>
      <c r="F41" s="102"/>
      <c r="G41" s="102"/>
      <c r="H41" s="102"/>
      <c r="I41" s="15"/>
      <c r="J41" s="5" t="s">
        <v>29</v>
      </c>
      <c r="K41" s="6" t="s">
        <v>30</v>
      </c>
      <c r="L41" s="34"/>
      <c r="M41" s="5" t="s">
        <v>29</v>
      </c>
      <c r="N41" s="6" t="s">
        <v>30</v>
      </c>
      <c r="O41" s="34"/>
      <c r="P41" s="5" t="s">
        <v>29</v>
      </c>
      <c r="Q41" s="6" t="s">
        <v>30</v>
      </c>
      <c r="R41" s="15"/>
      <c r="S41" s="5" t="s">
        <v>29</v>
      </c>
      <c r="T41" s="6" t="s">
        <v>30</v>
      </c>
      <c r="U41" s="15"/>
      <c r="V41" s="5" t="s">
        <v>29</v>
      </c>
      <c r="W41" s="6" t="s">
        <v>30</v>
      </c>
      <c r="X41" s="15"/>
      <c r="Y41" s="5" t="s">
        <v>29</v>
      </c>
      <c r="Z41" s="6" t="s">
        <v>30</v>
      </c>
      <c r="AA41" s="15"/>
      <c r="AB41" s="5" t="s">
        <v>29</v>
      </c>
      <c r="AC41" s="6" t="s">
        <v>30</v>
      </c>
      <c r="AD41" s="15"/>
      <c r="AE41" s="5" t="s">
        <v>29</v>
      </c>
      <c r="AF41" s="6" t="s">
        <v>30</v>
      </c>
      <c r="AG41" s="15"/>
      <c r="AH41" s="5" t="s">
        <v>29</v>
      </c>
      <c r="AI41" s="6" t="s">
        <v>30</v>
      </c>
      <c r="AJ41" s="15"/>
      <c r="AK41" s="5" t="s">
        <v>29</v>
      </c>
      <c r="AL41" s="6" t="s">
        <v>30</v>
      </c>
      <c r="AM41" s="15"/>
      <c r="AN41" s="5" t="s">
        <v>29</v>
      </c>
      <c r="AO41" s="6" t="s">
        <v>30</v>
      </c>
    </row>
    <row r="42" spans="2:41" x14ac:dyDescent="0.2">
      <c r="C42" s="25"/>
      <c r="D42" s="25"/>
      <c r="E42" s="15"/>
      <c r="F42" s="15"/>
      <c r="G42" s="15"/>
      <c r="H42" s="15"/>
      <c r="I42" s="15"/>
      <c r="J42" s="15"/>
      <c r="K42" s="34"/>
      <c r="L42" s="34"/>
      <c r="M42" s="15"/>
      <c r="N42" s="34"/>
      <c r="O42" s="34"/>
      <c r="P42" s="15"/>
      <c r="Q42" s="34"/>
      <c r="R42" s="15"/>
      <c r="S42" s="15"/>
      <c r="T42" s="34"/>
      <c r="U42" s="15"/>
      <c r="V42" s="15"/>
      <c r="W42" s="34"/>
      <c r="X42" s="15"/>
      <c r="Y42" s="15"/>
      <c r="Z42" s="34"/>
      <c r="AA42" s="15"/>
      <c r="AB42" s="15"/>
      <c r="AC42" s="34"/>
      <c r="AD42" s="15"/>
      <c r="AE42" s="15"/>
      <c r="AF42" s="34"/>
      <c r="AG42" s="15"/>
      <c r="AH42" s="15"/>
      <c r="AI42" s="34"/>
      <c r="AJ42" s="15"/>
      <c r="AK42" s="15"/>
      <c r="AL42" s="34"/>
      <c r="AM42" s="15"/>
      <c r="AN42" s="15"/>
      <c r="AO42" s="34"/>
    </row>
    <row r="43" spans="2:41" x14ac:dyDescent="0.2">
      <c r="C43" s="25"/>
      <c r="D43" s="8"/>
      <c r="E43" s="8" t="s">
        <v>31</v>
      </c>
      <c r="F43" s="8"/>
      <c r="G43" s="8"/>
      <c r="H43" s="8"/>
      <c r="I43" s="15"/>
      <c r="J43" s="73"/>
      <c r="K43" s="11"/>
      <c r="L43" s="34"/>
      <c r="M43" s="73"/>
      <c r="N43" s="11"/>
      <c r="O43" s="34"/>
      <c r="P43" s="73"/>
      <c r="Q43" s="11"/>
      <c r="R43" s="15"/>
      <c r="S43" s="73"/>
      <c r="T43" s="11"/>
      <c r="U43" s="15"/>
      <c r="V43" s="73"/>
      <c r="W43" s="11"/>
      <c r="X43" s="15"/>
      <c r="Y43" s="73"/>
      <c r="Z43" s="11"/>
      <c r="AA43" s="15"/>
      <c r="AB43" s="73"/>
      <c r="AC43" s="11"/>
      <c r="AD43" s="15"/>
      <c r="AE43" s="73"/>
      <c r="AF43" s="11"/>
      <c r="AG43" s="15"/>
      <c r="AH43" s="73"/>
      <c r="AI43" s="11"/>
      <c r="AJ43" s="15"/>
      <c r="AK43" s="73"/>
      <c r="AL43" s="11"/>
      <c r="AM43" s="15"/>
      <c r="AN43" s="62">
        <f>J43+M43+P43+S43+V43+Y43+AB43+AE43+AH43+AK43</f>
        <v>0</v>
      </c>
      <c r="AO43" s="11"/>
    </row>
    <row r="44" spans="2:41" x14ac:dyDescent="0.2">
      <c r="C44" s="25" t="s">
        <v>32</v>
      </c>
      <c r="D44" s="9"/>
      <c r="E44" s="9" t="s">
        <v>33</v>
      </c>
      <c r="F44" s="9"/>
      <c r="G44" s="9"/>
      <c r="H44" s="9"/>
      <c r="I44" s="15"/>
      <c r="J44" s="63">
        <f>(J45*K44)</f>
        <v>0</v>
      </c>
      <c r="K44" s="74"/>
      <c r="L44" s="34"/>
      <c r="M44" s="63">
        <f>(M45*N44)</f>
        <v>0</v>
      </c>
      <c r="N44" s="74"/>
      <c r="O44" s="34"/>
      <c r="P44" s="63">
        <f>(P45*Q44)</f>
        <v>0</v>
      </c>
      <c r="Q44" s="74"/>
      <c r="R44" s="15"/>
      <c r="S44" s="63">
        <f>(S45*T44)</f>
        <v>0</v>
      </c>
      <c r="T44" s="74"/>
      <c r="U44" s="15"/>
      <c r="V44" s="63">
        <f>(V45*W44)</f>
        <v>0</v>
      </c>
      <c r="W44" s="74"/>
      <c r="X44" s="15"/>
      <c r="Y44" s="63">
        <f>(Y45*Z44)</f>
        <v>0</v>
      </c>
      <c r="Z44" s="74"/>
      <c r="AA44" s="15"/>
      <c r="AB44" s="63">
        <f>(AB45*AC44)</f>
        <v>0</v>
      </c>
      <c r="AC44" s="74"/>
      <c r="AD44" s="15"/>
      <c r="AE44" s="63">
        <f>(AE45*AF44)</f>
        <v>0</v>
      </c>
      <c r="AF44" s="74"/>
      <c r="AG44" s="15"/>
      <c r="AH44" s="63">
        <f>(AH45*AI44)</f>
        <v>0</v>
      </c>
      <c r="AI44" s="74"/>
      <c r="AJ44" s="15"/>
      <c r="AK44" s="63">
        <f>(AK45*AL44)</f>
        <v>0</v>
      </c>
      <c r="AL44" s="74"/>
      <c r="AM44" s="15"/>
      <c r="AN44" s="63">
        <f>J44+M44+P44+S44+V44+Y44+AB44+AE44+AH44+AK44</f>
        <v>0</v>
      </c>
      <c r="AO44" s="12">
        <f>K44</f>
        <v>0</v>
      </c>
    </row>
    <row r="45" spans="2:41" s="2" customFormat="1" ht="15" x14ac:dyDescent="0.25">
      <c r="B45" s="24"/>
      <c r="C45" s="35" t="s">
        <v>34</v>
      </c>
      <c r="D45" s="18"/>
      <c r="E45" s="18" t="s">
        <v>35</v>
      </c>
      <c r="F45" s="18"/>
      <c r="G45" s="18"/>
      <c r="H45" s="18"/>
      <c r="I45" s="24"/>
      <c r="J45" s="100">
        <f>J43/(1+K44)</f>
        <v>0</v>
      </c>
      <c r="K45" s="19"/>
      <c r="L45" s="38"/>
      <c r="M45" s="100">
        <f>M43/(1+N44)</f>
        <v>0</v>
      </c>
      <c r="N45" s="19"/>
      <c r="O45" s="38"/>
      <c r="P45" s="100">
        <f>P43/(1+Q44)</f>
        <v>0</v>
      </c>
      <c r="Q45" s="19"/>
      <c r="R45" s="24"/>
      <c r="S45" s="100">
        <f>S43/(1+T44)</f>
        <v>0</v>
      </c>
      <c r="T45" s="19"/>
      <c r="U45" s="24"/>
      <c r="V45" s="100">
        <f>V43/(1+W44)</f>
        <v>0</v>
      </c>
      <c r="W45" s="19"/>
      <c r="X45" s="24"/>
      <c r="Y45" s="100">
        <f>Y43/(1+Z44)</f>
        <v>0</v>
      </c>
      <c r="Z45" s="19"/>
      <c r="AA45" s="24"/>
      <c r="AB45" s="100">
        <f>AB43/(1+AC44)</f>
        <v>0</v>
      </c>
      <c r="AC45" s="19"/>
      <c r="AD45" s="24"/>
      <c r="AE45" s="100">
        <f>AE43/(1+AF44)</f>
        <v>0</v>
      </c>
      <c r="AF45" s="19"/>
      <c r="AG45" s="24"/>
      <c r="AH45" s="100">
        <f>AH43/(1+AI44)</f>
        <v>0</v>
      </c>
      <c r="AI45" s="19"/>
      <c r="AJ45" s="24"/>
      <c r="AK45" s="100">
        <f>AK43/(1+AL44)</f>
        <v>0</v>
      </c>
      <c r="AL45" s="19"/>
      <c r="AM45" s="24"/>
      <c r="AN45" s="100">
        <f>AN43/(1+AO44)</f>
        <v>0</v>
      </c>
      <c r="AO45" s="19"/>
    </row>
    <row r="46" spans="2:41" s="32" customFormat="1" ht="12.75" x14ac:dyDescent="0.2">
      <c r="B46" s="40"/>
      <c r="C46" s="39"/>
      <c r="D46" s="40"/>
      <c r="E46" s="40" t="s">
        <v>36</v>
      </c>
      <c r="F46" s="40"/>
      <c r="G46" s="40"/>
      <c r="H46" s="40"/>
      <c r="I46" s="40"/>
      <c r="J46" s="41"/>
      <c r="K46" s="42"/>
      <c r="L46" s="42"/>
      <c r="M46" s="42" t="e">
        <f>M45/J45-1</f>
        <v>#DIV/0!</v>
      </c>
      <c r="N46" s="42"/>
      <c r="O46" s="42"/>
      <c r="P46" s="42" t="e">
        <f>P45/M45-1</f>
        <v>#DIV/0!</v>
      </c>
      <c r="Q46" s="42"/>
      <c r="R46" s="40"/>
      <c r="S46" s="42" t="e">
        <f>S45/P45-1</f>
        <v>#DIV/0!</v>
      </c>
      <c r="T46" s="42"/>
      <c r="U46" s="40"/>
      <c r="V46" s="42" t="e">
        <f>V45/S45-1</f>
        <v>#DIV/0!</v>
      </c>
      <c r="W46" s="42"/>
      <c r="X46" s="40"/>
      <c r="Y46" s="42" t="e">
        <f>Y45/V45-1</f>
        <v>#DIV/0!</v>
      </c>
      <c r="Z46" s="42"/>
      <c r="AA46" s="40"/>
      <c r="AB46" s="42" t="e">
        <f>AB45/Y45-1</f>
        <v>#DIV/0!</v>
      </c>
      <c r="AC46" s="42"/>
      <c r="AD46" s="40"/>
      <c r="AE46" s="42" t="e">
        <f>AE45/AB45-1</f>
        <v>#DIV/0!</v>
      </c>
      <c r="AF46" s="42"/>
      <c r="AG46" s="40"/>
      <c r="AH46" s="42" t="e">
        <f>AH45/AE45-1</f>
        <v>#DIV/0!</v>
      </c>
      <c r="AI46" s="42"/>
      <c r="AJ46" s="40"/>
      <c r="AK46" s="42" t="e">
        <f>AK45/AH45-1</f>
        <v>#DIV/0!</v>
      </c>
      <c r="AL46" s="42"/>
      <c r="AM46" s="40"/>
      <c r="AN46" s="64"/>
      <c r="AO46" s="42"/>
    </row>
    <row r="47" spans="2:41" x14ac:dyDescent="0.2">
      <c r="C47" s="25"/>
      <c r="D47" s="15"/>
      <c r="E47" s="15"/>
      <c r="F47" s="15"/>
      <c r="G47" s="15"/>
      <c r="H47" s="15"/>
      <c r="I47" s="15"/>
      <c r="J47" s="43"/>
      <c r="K47" s="34"/>
      <c r="L47" s="34"/>
      <c r="M47" s="43"/>
      <c r="N47" s="34"/>
      <c r="O47" s="34"/>
      <c r="P47" s="43"/>
      <c r="Q47" s="34"/>
      <c r="R47" s="15"/>
      <c r="S47" s="43"/>
      <c r="T47" s="34"/>
      <c r="U47" s="15"/>
      <c r="V47" s="43"/>
      <c r="W47" s="34"/>
      <c r="X47" s="15"/>
      <c r="Y47" s="43"/>
      <c r="Z47" s="34"/>
      <c r="AA47" s="15"/>
      <c r="AB47" s="43"/>
      <c r="AC47" s="34"/>
      <c r="AD47" s="15"/>
      <c r="AE47" s="43"/>
      <c r="AF47" s="34"/>
      <c r="AG47" s="15"/>
      <c r="AH47" s="43"/>
      <c r="AI47" s="34"/>
      <c r="AJ47" s="15"/>
      <c r="AK47" s="43"/>
      <c r="AL47" s="34"/>
      <c r="AM47" s="15"/>
      <c r="AN47" s="65"/>
      <c r="AO47" s="34"/>
    </row>
    <row r="48" spans="2:41" x14ac:dyDescent="0.2">
      <c r="C48" s="25" t="s">
        <v>32</v>
      </c>
      <c r="D48" s="14"/>
      <c r="E48" s="14" t="s">
        <v>37</v>
      </c>
      <c r="F48" s="14"/>
      <c r="G48" s="14"/>
      <c r="H48" s="14"/>
      <c r="I48" s="15"/>
      <c r="J48" s="63">
        <f>(J45*K48)</f>
        <v>0</v>
      </c>
      <c r="K48" s="87"/>
      <c r="L48" s="34"/>
      <c r="M48" s="63">
        <f>(M45*N48)</f>
        <v>0</v>
      </c>
      <c r="N48" s="87"/>
      <c r="O48" s="34"/>
      <c r="P48" s="63">
        <f>(P45*Q48)</f>
        <v>0</v>
      </c>
      <c r="Q48" s="87"/>
      <c r="R48" s="15"/>
      <c r="S48" s="63">
        <f>(S45*T48)</f>
        <v>0</v>
      </c>
      <c r="T48" s="87"/>
      <c r="U48" s="15"/>
      <c r="V48" s="63">
        <f>(V45*W48)</f>
        <v>0</v>
      </c>
      <c r="W48" s="87"/>
      <c r="X48" s="15"/>
      <c r="Y48" s="63">
        <f>(Y45*Z48)</f>
        <v>0</v>
      </c>
      <c r="Z48" s="87"/>
      <c r="AA48" s="15"/>
      <c r="AB48" s="63">
        <f>(AB45*AC48)</f>
        <v>0</v>
      </c>
      <c r="AC48" s="87"/>
      <c r="AD48" s="15"/>
      <c r="AE48" s="63">
        <f>(AE45*AF48)</f>
        <v>0</v>
      </c>
      <c r="AF48" s="87"/>
      <c r="AG48" s="15"/>
      <c r="AH48" s="63">
        <f>(AH45*AI48)</f>
        <v>0</v>
      </c>
      <c r="AI48" s="87"/>
      <c r="AJ48" s="15"/>
      <c r="AK48" s="63">
        <f>(AK45*AL48)</f>
        <v>0</v>
      </c>
      <c r="AL48" s="87"/>
      <c r="AM48" s="15"/>
      <c r="AN48" s="91">
        <f>J48+M48+P48+S48+V48+Y48+AB48+AE48+AH48+AK48</f>
        <v>0</v>
      </c>
      <c r="AO48" s="88" t="e">
        <f>AN48/$AN$45</f>
        <v>#DIV/0!</v>
      </c>
    </row>
    <row r="49" spans="2:41" s="2" customFormat="1" ht="15" x14ac:dyDescent="0.25">
      <c r="B49" s="24"/>
      <c r="C49" s="35" t="s">
        <v>34</v>
      </c>
      <c r="D49" s="7"/>
      <c r="E49" s="7" t="s">
        <v>38</v>
      </c>
      <c r="F49" s="7"/>
      <c r="G49" s="7"/>
      <c r="H49" s="7"/>
      <c r="I49" s="24"/>
      <c r="J49" s="76">
        <f>J45-J48</f>
        <v>0</v>
      </c>
      <c r="K49" s="77"/>
      <c r="L49" s="38"/>
      <c r="M49" s="76">
        <f>M45-M48</f>
        <v>0</v>
      </c>
      <c r="N49" s="13"/>
      <c r="O49" s="38"/>
      <c r="P49" s="76">
        <f>P45-P48</f>
        <v>0</v>
      </c>
      <c r="Q49" s="13"/>
      <c r="R49" s="24"/>
      <c r="S49" s="76">
        <f>S45-S48</f>
        <v>0</v>
      </c>
      <c r="T49" s="13"/>
      <c r="U49" s="24"/>
      <c r="V49" s="76">
        <f>V45-V48</f>
        <v>0</v>
      </c>
      <c r="W49" s="13"/>
      <c r="X49" s="24"/>
      <c r="Y49" s="76">
        <f>Y45-Y48</f>
        <v>0</v>
      </c>
      <c r="Z49" s="13"/>
      <c r="AA49" s="24"/>
      <c r="AB49" s="76">
        <f>AB45-AB48</f>
        <v>0</v>
      </c>
      <c r="AC49" s="13"/>
      <c r="AD49" s="24"/>
      <c r="AE49" s="76">
        <f>AE45-AE48</f>
        <v>0</v>
      </c>
      <c r="AF49" s="13"/>
      <c r="AG49" s="24"/>
      <c r="AH49" s="76">
        <f>AH45-AH48</f>
        <v>0</v>
      </c>
      <c r="AI49" s="13"/>
      <c r="AJ49" s="24"/>
      <c r="AK49" s="76">
        <f>AK45-AK48</f>
        <v>0</v>
      </c>
      <c r="AL49" s="13"/>
      <c r="AM49" s="24"/>
      <c r="AN49" s="76">
        <f>AN45-AN48</f>
        <v>0</v>
      </c>
      <c r="AO49" s="13"/>
    </row>
    <row r="50" spans="2:41" x14ac:dyDescent="0.2">
      <c r="C50" s="25"/>
      <c r="D50" s="15"/>
      <c r="E50" s="15"/>
      <c r="F50" s="15"/>
      <c r="G50" s="15"/>
      <c r="H50" s="15"/>
      <c r="I50" s="15"/>
      <c r="J50" s="78"/>
      <c r="K50" s="79"/>
      <c r="L50" s="34"/>
      <c r="M50" s="78"/>
      <c r="N50" s="79"/>
      <c r="O50" s="79"/>
      <c r="P50" s="78"/>
      <c r="Q50" s="79"/>
      <c r="R50" s="82"/>
      <c r="S50" s="78"/>
      <c r="T50" s="79"/>
      <c r="U50" s="82"/>
      <c r="V50" s="78"/>
      <c r="W50" s="79"/>
      <c r="X50" s="82"/>
      <c r="Y50" s="78"/>
      <c r="Z50" s="79"/>
      <c r="AA50" s="82"/>
      <c r="AB50" s="78"/>
      <c r="AC50" s="79"/>
      <c r="AD50" s="82"/>
      <c r="AE50" s="78"/>
      <c r="AF50" s="79"/>
      <c r="AG50" s="82"/>
      <c r="AH50" s="78"/>
      <c r="AI50" s="79"/>
      <c r="AJ50" s="82"/>
      <c r="AK50" s="78"/>
      <c r="AL50" s="79"/>
      <c r="AM50" s="15"/>
      <c r="AN50" s="65"/>
      <c r="AO50" s="34"/>
    </row>
    <row r="51" spans="2:41" x14ac:dyDescent="0.2">
      <c r="C51" s="25" t="s">
        <v>32</v>
      </c>
      <c r="D51" s="14"/>
      <c r="E51" s="14" t="s">
        <v>39</v>
      </c>
      <c r="F51" s="14"/>
      <c r="G51" s="14"/>
      <c r="H51" s="14"/>
      <c r="I51" s="15"/>
      <c r="J51" s="63">
        <f>(J45*K51)</f>
        <v>0</v>
      </c>
      <c r="K51" s="87"/>
      <c r="L51" s="34"/>
      <c r="M51" s="63">
        <f>(M45*N51)</f>
        <v>0</v>
      </c>
      <c r="N51" s="87"/>
      <c r="O51" s="79"/>
      <c r="P51" s="63">
        <f>(P45*Q51)</f>
        <v>0</v>
      </c>
      <c r="Q51" s="87"/>
      <c r="R51" s="82"/>
      <c r="S51" s="63">
        <f>(S45*T51)</f>
        <v>0</v>
      </c>
      <c r="T51" s="87"/>
      <c r="U51" s="82"/>
      <c r="V51" s="63">
        <f>(V45*W51)</f>
        <v>0</v>
      </c>
      <c r="W51" s="87"/>
      <c r="X51" s="82"/>
      <c r="Y51" s="63">
        <f>(Y45*Z51)</f>
        <v>0</v>
      </c>
      <c r="Z51" s="87"/>
      <c r="AA51" s="82"/>
      <c r="AB51" s="63">
        <f>(AB45*AC51)</f>
        <v>0</v>
      </c>
      <c r="AC51" s="87"/>
      <c r="AD51" s="82"/>
      <c r="AE51" s="63">
        <f>(AE45*AF51)</f>
        <v>0</v>
      </c>
      <c r="AF51" s="87"/>
      <c r="AG51" s="82"/>
      <c r="AH51" s="63">
        <f>(AH45*AI51)</f>
        <v>0</v>
      </c>
      <c r="AI51" s="87"/>
      <c r="AJ51" s="82"/>
      <c r="AK51" s="63">
        <f>(AK45*AL51)</f>
        <v>0</v>
      </c>
      <c r="AL51" s="87"/>
      <c r="AM51" s="15"/>
      <c r="AN51" s="91">
        <f>J51+M51+P51+S51+V51+Y51+AB51+AE51+AH51+AK51</f>
        <v>0</v>
      </c>
      <c r="AO51" s="10"/>
    </row>
    <row r="52" spans="2:41" s="2" customFormat="1" ht="15" x14ac:dyDescent="0.25">
      <c r="B52" s="24"/>
      <c r="C52" s="35" t="s">
        <v>34</v>
      </c>
      <c r="D52" s="7"/>
      <c r="E52" s="7" t="s">
        <v>40</v>
      </c>
      <c r="F52" s="7"/>
      <c r="G52" s="7"/>
      <c r="H52" s="7"/>
      <c r="I52" s="24"/>
      <c r="J52" s="76">
        <f>J49-J51</f>
        <v>0</v>
      </c>
      <c r="K52" s="77"/>
      <c r="L52" s="38"/>
      <c r="M52" s="76">
        <f>M49-M51</f>
        <v>0</v>
      </c>
      <c r="N52" s="77"/>
      <c r="O52" s="83"/>
      <c r="P52" s="76">
        <f>P49-P51</f>
        <v>0</v>
      </c>
      <c r="Q52" s="77"/>
      <c r="R52" s="84"/>
      <c r="S52" s="76">
        <f>S49-S51</f>
        <v>0</v>
      </c>
      <c r="T52" s="77"/>
      <c r="U52" s="84"/>
      <c r="V52" s="76">
        <f>V49-V51</f>
        <v>0</v>
      </c>
      <c r="W52" s="77"/>
      <c r="X52" s="84"/>
      <c r="Y52" s="76">
        <f>Y49-Y51</f>
        <v>0</v>
      </c>
      <c r="Z52" s="77"/>
      <c r="AA52" s="84"/>
      <c r="AB52" s="76">
        <f>AB49-AB51</f>
        <v>0</v>
      </c>
      <c r="AC52" s="77"/>
      <c r="AD52" s="84"/>
      <c r="AE52" s="76">
        <f>AE49-AE51</f>
        <v>0</v>
      </c>
      <c r="AF52" s="77"/>
      <c r="AG52" s="84"/>
      <c r="AH52" s="76">
        <f>AH49-AH51</f>
        <v>0</v>
      </c>
      <c r="AI52" s="77"/>
      <c r="AJ52" s="84"/>
      <c r="AK52" s="76">
        <f>AK49-AK51</f>
        <v>0</v>
      </c>
      <c r="AL52" s="77"/>
      <c r="AM52" s="24"/>
      <c r="AN52" s="76">
        <f>AN49-AN51</f>
        <v>0</v>
      </c>
      <c r="AO52" s="13"/>
    </row>
    <row r="53" spans="2:41" x14ac:dyDescent="0.2">
      <c r="C53" s="25"/>
      <c r="D53" s="15"/>
      <c r="E53" s="15"/>
      <c r="F53" s="15"/>
      <c r="G53" s="15"/>
      <c r="H53" s="15"/>
      <c r="I53" s="15"/>
      <c r="J53" s="78"/>
      <c r="K53" s="79"/>
      <c r="L53" s="34"/>
      <c r="M53" s="78"/>
      <c r="N53" s="79"/>
      <c r="O53" s="79"/>
      <c r="P53" s="78"/>
      <c r="Q53" s="79"/>
      <c r="R53" s="82"/>
      <c r="S53" s="78"/>
      <c r="T53" s="79"/>
      <c r="U53" s="82"/>
      <c r="V53" s="78"/>
      <c r="W53" s="79"/>
      <c r="X53" s="82"/>
      <c r="Y53" s="78"/>
      <c r="Z53" s="79"/>
      <c r="AA53" s="82"/>
      <c r="AB53" s="78"/>
      <c r="AC53" s="79"/>
      <c r="AD53" s="82"/>
      <c r="AE53" s="78"/>
      <c r="AF53" s="79"/>
      <c r="AG53" s="82"/>
      <c r="AH53" s="78"/>
      <c r="AI53" s="79"/>
      <c r="AJ53" s="82"/>
      <c r="AK53" s="78"/>
      <c r="AL53" s="79"/>
      <c r="AM53" s="15"/>
      <c r="AN53" s="94"/>
      <c r="AO53" s="34"/>
    </row>
    <row r="54" spans="2:41" x14ac:dyDescent="0.2">
      <c r="C54" s="25" t="s">
        <v>32</v>
      </c>
      <c r="D54" s="8"/>
      <c r="E54" s="8" t="s">
        <v>41</v>
      </c>
      <c r="F54" s="8"/>
      <c r="G54" s="8"/>
      <c r="H54" s="8"/>
      <c r="I54" s="15"/>
      <c r="J54" s="63">
        <f>(J45*K54)</f>
        <v>0</v>
      </c>
      <c r="K54" s="87"/>
      <c r="L54" s="34"/>
      <c r="M54" s="63">
        <f>(M45*N54)</f>
        <v>0</v>
      </c>
      <c r="N54" s="87"/>
      <c r="O54" s="79"/>
      <c r="P54" s="63">
        <f>(P45*Q54)</f>
        <v>0</v>
      </c>
      <c r="Q54" s="87"/>
      <c r="R54" s="82"/>
      <c r="S54" s="63">
        <f>(S45*T54)</f>
        <v>0</v>
      </c>
      <c r="T54" s="87"/>
      <c r="U54" s="82"/>
      <c r="V54" s="63">
        <f>(V45*W54)</f>
        <v>0</v>
      </c>
      <c r="W54" s="87"/>
      <c r="X54" s="82"/>
      <c r="Y54" s="63">
        <f>(Y45*Z54)</f>
        <v>0</v>
      </c>
      <c r="Z54" s="87"/>
      <c r="AA54" s="82"/>
      <c r="AB54" s="63">
        <f>(AB45*AC54)</f>
        <v>0</v>
      </c>
      <c r="AC54" s="87"/>
      <c r="AD54" s="82"/>
      <c r="AE54" s="63">
        <f>(AE45*AF54)</f>
        <v>0</v>
      </c>
      <c r="AF54" s="87"/>
      <c r="AG54" s="82"/>
      <c r="AH54" s="63">
        <f>(AH45*AI54)</f>
        <v>0</v>
      </c>
      <c r="AI54" s="87"/>
      <c r="AJ54" s="82"/>
      <c r="AK54" s="63">
        <f>(AK45*AL54)</f>
        <v>0</v>
      </c>
      <c r="AL54" s="87"/>
      <c r="AM54" s="15"/>
      <c r="AN54" s="91">
        <f t="shared" ref="AN54:AN59" si="0">J54+M54+P54+S54+V54+Y54+AB54+AE54+AH54+AK54</f>
        <v>0</v>
      </c>
      <c r="AO54" s="88" t="e">
        <f>AN54/$AN$45</f>
        <v>#DIV/0!</v>
      </c>
    </row>
    <row r="55" spans="2:41" x14ac:dyDescent="0.2">
      <c r="C55" s="25" t="s">
        <v>32</v>
      </c>
      <c r="D55" s="16"/>
      <c r="E55" s="16" t="s">
        <v>42</v>
      </c>
      <c r="F55" s="16"/>
      <c r="G55" s="16"/>
      <c r="H55" s="16"/>
      <c r="I55" s="15"/>
      <c r="J55" s="63">
        <f>(J45*K55)</f>
        <v>0</v>
      </c>
      <c r="K55" s="87"/>
      <c r="L55" s="34"/>
      <c r="M55" s="63">
        <f>(M45*N55)</f>
        <v>0</v>
      </c>
      <c r="N55" s="87"/>
      <c r="O55" s="79"/>
      <c r="P55" s="63">
        <f>(P45*Q55)</f>
        <v>0</v>
      </c>
      <c r="Q55" s="87"/>
      <c r="R55" s="82"/>
      <c r="S55" s="63">
        <f>(S45*T55)</f>
        <v>0</v>
      </c>
      <c r="T55" s="87"/>
      <c r="U55" s="82"/>
      <c r="V55" s="63">
        <f>(V45*W55)</f>
        <v>0</v>
      </c>
      <c r="W55" s="87"/>
      <c r="X55" s="82"/>
      <c r="Y55" s="63">
        <f>(Y45*Z55)</f>
        <v>0</v>
      </c>
      <c r="Z55" s="87"/>
      <c r="AA55" s="82"/>
      <c r="AB55" s="63">
        <f>(AB45*AC55)</f>
        <v>0</v>
      </c>
      <c r="AC55" s="87"/>
      <c r="AD55" s="82"/>
      <c r="AE55" s="63">
        <f>(AE45*AF55)</f>
        <v>0</v>
      </c>
      <c r="AF55" s="87"/>
      <c r="AG55" s="82"/>
      <c r="AH55" s="63">
        <f>(AH45*AI55)</f>
        <v>0</v>
      </c>
      <c r="AI55" s="87"/>
      <c r="AJ55" s="82"/>
      <c r="AK55" s="63">
        <f>(AK45*AL55)</f>
        <v>0</v>
      </c>
      <c r="AL55" s="87"/>
      <c r="AM55" s="15"/>
      <c r="AN55" s="91">
        <f t="shared" si="0"/>
        <v>0</v>
      </c>
      <c r="AO55" s="88" t="e">
        <f t="shared" ref="AO55:AO59" si="1">AN55/$AN$45</f>
        <v>#DIV/0!</v>
      </c>
    </row>
    <row r="56" spans="2:41" x14ac:dyDescent="0.2">
      <c r="C56" s="25" t="s">
        <v>32</v>
      </c>
      <c r="D56" s="16"/>
      <c r="E56" s="16" t="s">
        <v>43</v>
      </c>
      <c r="F56" s="16"/>
      <c r="G56" s="16"/>
      <c r="H56" s="16"/>
      <c r="I56" s="15"/>
      <c r="J56" s="63">
        <f>(J45*K56)</f>
        <v>0</v>
      </c>
      <c r="K56" s="87"/>
      <c r="L56" s="34"/>
      <c r="M56" s="63">
        <f>(M45*N56)</f>
        <v>0</v>
      </c>
      <c r="N56" s="87"/>
      <c r="O56" s="80"/>
      <c r="P56" s="63">
        <f>(P45*Q56)</f>
        <v>0</v>
      </c>
      <c r="Q56" s="87"/>
      <c r="R56" s="82"/>
      <c r="S56" s="63">
        <f>(S45*T56)</f>
        <v>0</v>
      </c>
      <c r="T56" s="87"/>
      <c r="U56" s="82"/>
      <c r="V56" s="63">
        <f>(V45*W56)</f>
        <v>0</v>
      </c>
      <c r="W56" s="87"/>
      <c r="X56" s="82"/>
      <c r="Y56" s="63">
        <f>(Y45*Z56)</f>
        <v>0</v>
      </c>
      <c r="Z56" s="87"/>
      <c r="AA56" s="82"/>
      <c r="AB56" s="63">
        <f>(AB45*AC56)</f>
        <v>0</v>
      </c>
      <c r="AC56" s="87"/>
      <c r="AD56" s="82"/>
      <c r="AE56" s="63">
        <f>(AE45*AF56)</f>
        <v>0</v>
      </c>
      <c r="AF56" s="87"/>
      <c r="AG56" s="82"/>
      <c r="AH56" s="63">
        <f>(AH45*AI56)</f>
        <v>0</v>
      </c>
      <c r="AI56" s="87"/>
      <c r="AJ56" s="82"/>
      <c r="AK56" s="63">
        <f>(AK45*AL56)</f>
        <v>0</v>
      </c>
      <c r="AL56" s="87"/>
      <c r="AM56" s="15"/>
      <c r="AN56" s="91">
        <f t="shared" si="0"/>
        <v>0</v>
      </c>
      <c r="AO56" s="88" t="e">
        <f t="shared" si="1"/>
        <v>#DIV/0!</v>
      </c>
    </row>
    <row r="57" spans="2:41" x14ac:dyDescent="0.2">
      <c r="C57" s="25" t="s">
        <v>32</v>
      </c>
      <c r="D57" s="16"/>
      <c r="E57" s="75" t="s">
        <v>44</v>
      </c>
      <c r="F57" s="16"/>
      <c r="G57" s="16"/>
      <c r="H57" s="16"/>
      <c r="I57" s="15"/>
      <c r="J57" s="63">
        <f>(J45*K57)</f>
        <v>0</v>
      </c>
      <c r="K57" s="87"/>
      <c r="L57" s="34"/>
      <c r="M57" s="63">
        <f>(M45*N57)</f>
        <v>0</v>
      </c>
      <c r="N57" s="87"/>
      <c r="O57" s="79"/>
      <c r="P57" s="63">
        <f>(P45*Q57)</f>
        <v>0</v>
      </c>
      <c r="Q57" s="87"/>
      <c r="R57" s="82"/>
      <c r="S57" s="63">
        <f>(S45*T57)</f>
        <v>0</v>
      </c>
      <c r="T57" s="87"/>
      <c r="U57" s="82"/>
      <c r="V57" s="63">
        <f>(V45*W57)</f>
        <v>0</v>
      </c>
      <c r="W57" s="87"/>
      <c r="X57" s="82"/>
      <c r="Y57" s="63">
        <f>(Y45*Z57)</f>
        <v>0</v>
      </c>
      <c r="Z57" s="87"/>
      <c r="AA57" s="82"/>
      <c r="AB57" s="63">
        <f>(AB45*AC57)</f>
        <v>0</v>
      </c>
      <c r="AC57" s="87"/>
      <c r="AD57" s="82"/>
      <c r="AE57" s="63">
        <f>(AE45*AF57)</f>
        <v>0</v>
      </c>
      <c r="AF57" s="87"/>
      <c r="AG57" s="82"/>
      <c r="AH57" s="63">
        <f>(AH45*AI57)</f>
        <v>0</v>
      </c>
      <c r="AI57" s="87"/>
      <c r="AJ57" s="82"/>
      <c r="AK57" s="63">
        <f>(AK45*AL57)</f>
        <v>0</v>
      </c>
      <c r="AL57" s="87"/>
      <c r="AM57" s="15"/>
      <c r="AN57" s="91">
        <f t="shared" si="0"/>
        <v>0</v>
      </c>
      <c r="AO57" s="88" t="e">
        <f t="shared" si="1"/>
        <v>#DIV/0!</v>
      </c>
    </row>
    <row r="58" spans="2:41" x14ac:dyDescent="0.2">
      <c r="C58" s="25" t="s">
        <v>32</v>
      </c>
      <c r="D58" s="16"/>
      <c r="E58" s="16" t="s">
        <v>45</v>
      </c>
      <c r="F58" s="16"/>
      <c r="G58" s="16"/>
      <c r="H58" s="16"/>
      <c r="I58" s="15"/>
      <c r="J58" s="63">
        <f>(J45*K58)</f>
        <v>0</v>
      </c>
      <c r="K58" s="87"/>
      <c r="L58" s="34"/>
      <c r="M58" s="63">
        <f>(M45*N58)</f>
        <v>0</v>
      </c>
      <c r="N58" s="87"/>
      <c r="O58" s="79"/>
      <c r="P58" s="63">
        <f>(P45*Q58)</f>
        <v>0</v>
      </c>
      <c r="Q58" s="87"/>
      <c r="R58" s="82"/>
      <c r="S58" s="63">
        <f>(S45*T58)</f>
        <v>0</v>
      </c>
      <c r="T58" s="87"/>
      <c r="U58" s="82"/>
      <c r="V58" s="63">
        <f>(V45*W58)</f>
        <v>0</v>
      </c>
      <c r="W58" s="87"/>
      <c r="X58" s="82"/>
      <c r="Y58" s="63">
        <f>(Y45*Z58)</f>
        <v>0</v>
      </c>
      <c r="Z58" s="87"/>
      <c r="AA58" s="82"/>
      <c r="AB58" s="63">
        <f>(AB45*AC58)</f>
        <v>0</v>
      </c>
      <c r="AC58" s="87"/>
      <c r="AD58" s="82"/>
      <c r="AE58" s="63">
        <f>(AE45*AF58)</f>
        <v>0</v>
      </c>
      <c r="AF58" s="87"/>
      <c r="AG58" s="82"/>
      <c r="AH58" s="63">
        <f>(AH45*AI58)</f>
        <v>0</v>
      </c>
      <c r="AI58" s="87"/>
      <c r="AJ58" s="82"/>
      <c r="AK58" s="63">
        <f>(AK45*AL58)</f>
        <v>0</v>
      </c>
      <c r="AL58" s="87"/>
      <c r="AM58" s="15"/>
      <c r="AN58" s="91">
        <f t="shared" si="0"/>
        <v>0</v>
      </c>
      <c r="AO58" s="88" t="e">
        <f t="shared" si="1"/>
        <v>#DIV/0!</v>
      </c>
    </row>
    <row r="59" spans="2:41" x14ac:dyDescent="0.2">
      <c r="C59" s="25" t="s">
        <v>32</v>
      </c>
      <c r="D59" s="17"/>
      <c r="E59" s="17" t="s">
        <v>46</v>
      </c>
      <c r="F59" s="17"/>
      <c r="G59" s="17"/>
      <c r="H59" s="17"/>
      <c r="I59" s="15"/>
      <c r="J59" s="63">
        <f>(J45*K59)</f>
        <v>0</v>
      </c>
      <c r="K59" s="87"/>
      <c r="L59" s="34"/>
      <c r="M59" s="63">
        <f>(M45*N59)</f>
        <v>0</v>
      </c>
      <c r="N59" s="87"/>
      <c r="O59" s="79"/>
      <c r="P59" s="63">
        <f>(P45*Q59)</f>
        <v>0</v>
      </c>
      <c r="Q59" s="87"/>
      <c r="R59" s="82"/>
      <c r="S59" s="63">
        <f>(S45*T59)</f>
        <v>0</v>
      </c>
      <c r="T59" s="87"/>
      <c r="U59" s="82"/>
      <c r="V59" s="63">
        <f>(V45*W59)</f>
        <v>0</v>
      </c>
      <c r="W59" s="87"/>
      <c r="X59" s="82"/>
      <c r="Y59" s="63">
        <f>(Y45*Z59)</f>
        <v>0</v>
      </c>
      <c r="Z59" s="87"/>
      <c r="AA59" s="82"/>
      <c r="AB59" s="63">
        <f>(AB45*AC59)</f>
        <v>0</v>
      </c>
      <c r="AC59" s="87"/>
      <c r="AD59" s="82"/>
      <c r="AE59" s="63">
        <f>(AE45*AF59)</f>
        <v>0</v>
      </c>
      <c r="AF59" s="87"/>
      <c r="AG59" s="82"/>
      <c r="AH59" s="63">
        <f>(AH45*AI59)</f>
        <v>0</v>
      </c>
      <c r="AI59" s="87"/>
      <c r="AJ59" s="82"/>
      <c r="AK59" s="63">
        <f>(AK45*AL59)</f>
        <v>0</v>
      </c>
      <c r="AL59" s="87"/>
      <c r="AM59" s="15"/>
      <c r="AN59" s="91">
        <f t="shared" si="0"/>
        <v>0</v>
      </c>
      <c r="AO59" s="88" t="e">
        <f t="shared" si="1"/>
        <v>#DIV/0!</v>
      </c>
    </row>
    <row r="60" spans="2:41" s="2" customFormat="1" ht="15" x14ac:dyDescent="0.25">
      <c r="B60" s="24"/>
      <c r="C60" s="35" t="s">
        <v>34</v>
      </c>
      <c r="D60" s="7"/>
      <c r="E60" s="7" t="s">
        <v>47</v>
      </c>
      <c r="F60" s="7"/>
      <c r="G60" s="7"/>
      <c r="H60" s="7"/>
      <c r="I60" s="24"/>
      <c r="J60" s="81">
        <f>J52-SUM(J54:J59)</f>
        <v>0</v>
      </c>
      <c r="K60" s="77"/>
      <c r="L60" s="38"/>
      <c r="M60" s="81">
        <f>M52-SUM(M54:M59)</f>
        <v>0</v>
      </c>
      <c r="N60" s="77"/>
      <c r="O60" s="83"/>
      <c r="P60" s="81">
        <f>P52-SUM(P54:P59)</f>
        <v>0</v>
      </c>
      <c r="Q60" s="77"/>
      <c r="R60" s="84"/>
      <c r="S60" s="81">
        <f>S52-SUM(S54:S59)</f>
        <v>0</v>
      </c>
      <c r="T60" s="77"/>
      <c r="U60" s="84"/>
      <c r="V60" s="81">
        <f>V52-SUM(V54:V59)</f>
        <v>0</v>
      </c>
      <c r="W60" s="77"/>
      <c r="X60" s="84"/>
      <c r="Y60" s="81">
        <f>Y52-SUM(Y54:Y59)</f>
        <v>0</v>
      </c>
      <c r="Z60" s="77"/>
      <c r="AA60" s="84"/>
      <c r="AB60" s="81">
        <f>AB52-SUM(AB54:AB59)</f>
        <v>0</v>
      </c>
      <c r="AC60" s="77"/>
      <c r="AD60" s="84"/>
      <c r="AE60" s="81">
        <f>AE52-SUM(AE54:AE59)</f>
        <v>0</v>
      </c>
      <c r="AF60" s="77"/>
      <c r="AG60" s="84"/>
      <c r="AH60" s="81">
        <f>AH52-SUM(AH54:AH59)</f>
        <v>0</v>
      </c>
      <c r="AI60" s="77"/>
      <c r="AJ60" s="84"/>
      <c r="AK60" s="81">
        <f>AK52-SUM(AK54:AK59)</f>
        <v>0</v>
      </c>
      <c r="AL60" s="77"/>
      <c r="AM60" s="24"/>
      <c r="AN60" s="81">
        <f>AN52-SUM(AN54:AN59)</f>
        <v>0</v>
      </c>
      <c r="AO60" s="13"/>
    </row>
    <row r="61" spans="2:41" x14ac:dyDescent="0.2">
      <c r="C61" s="25"/>
      <c r="D61" s="15"/>
      <c r="E61" s="15"/>
      <c r="F61" s="15"/>
      <c r="G61" s="15"/>
      <c r="H61" s="15"/>
      <c r="I61" s="15"/>
      <c r="J61" s="78"/>
      <c r="K61" s="79"/>
      <c r="L61" s="34"/>
      <c r="M61" s="78"/>
      <c r="N61" s="79"/>
      <c r="O61" s="79"/>
      <c r="P61" s="78"/>
      <c r="Q61" s="79"/>
      <c r="R61" s="82"/>
      <c r="S61" s="78"/>
      <c r="T61" s="79"/>
      <c r="U61" s="82"/>
      <c r="V61" s="78"/>
      <c r="W61" s="79"/>
      <c r="X61" s="82"/>
      <c r="Y61" s="78"/>
      <c r="Z61" s="79"/>
      <c r="AA61" s="82"/>
      <c r="AB61" s="78"/>
      <c r="AC61" s="79"/>
      <c r="AD61" s="82"/>
      <c r="AE61" s="78"/>
      <c r="AF61" s="79"/>
      <c r="AG61" s="82"/>
      <c r="AH61" s="78"/>
      <c r="AI61" s="79"/>
      <c r="AJ61" s="82"/>
      <c r="AK61" s="78"/>
      <c r="AL61" s="79"/>
      <c r="AM61" s="15"/>
      <c r="AN61" s="65"/>
      <c r="AO61" s="34"/>
    </row>
    <row r="62" spans="2:41" x14ac:dyDescent="0.2">
      <c r="C62" s="25" t="s">
        <v>32</v>
      </c>
      <c r="D62" s="8"/>
      <c r="E62" s="8" t="s">
        <v>48</v>
      </c>
      <c r="F62" s="8"/>
      <c r="G62" s="8"/>
      <c r="H62" s="8"/>
      <c r="I62" s="15"/>
      <c r="J62" s="96"/>
      <c r="K62" s="88" t="e">
        <f>J62/J45</f>
        <v>#DIV/0!</v>
      </c>
      <c r="L62" s="34"/>
      <c r="M62" s="96"/>
      <c r="N62" s="88" t="e">
        <f>M62/M45</f>
        <v>#DIV/0!</v>
      </c>
      <c r="O62" s="79"/>
      <c r="P62" s="96"/>
      <c r="Q62" s="88" t="e">
        <f>P62/P45</f>
        <v>#DIV/0!</v>
      </c>
      <c r="R62" s="82"/>
      <c r="S62" s="96"/>
      <c r="T62" s="88" t="e">
        <f>S62/S45</f>
        <v>#DIV/0!</v>
      </c>
      <c r="U62" s="82"/>
      <c r="V62" s="96"/>
      <c r="W62" s="88" t="e">
        <f>V62/V45</f>
        <v>#DIV/0!</v>
      </c>
      <c r="X62" s="82"/>
      <c r="Y62" s="96"/>
      <c r="Z62" s="88" t="e">
        <f>Y62/Y45</f>
        <v>#DIV/0!</v>
      </c>
      <c r="AA62" s="82"/>
      <c r="AB62" s="96"/>
      <c r="AC62" s="88" t="e">
        <f>AB62/AB45</f>
        <v>#DIV/0!</v>
      </c>
      <c r="AD62" s="82"/>
      <c r="AE62" s="96"/>
      <c r="AF62" s="88" t="e">
        <f>AE62/AE45</f>
        <v>#DIV/0!</v>
      </c>
      <c r="AG62" s="82"/>
      <c r="AH62" s="96"/>
      <c r="AI62" s="88" t="e">
        <f>AH62/AH45</f>
        <v>#DIV/0!</v>
      </c>
      <c r="AJ62" s="82"/>
      <c r="AK62" s="96"/>
      <c r="AL62" s="88" t="e">
        <f>AK62/AK45</f>
        <v>#DIV/0!</v>
      </c>
      <c r="AM62" s="15"/>
      <c r="AN62" s="97">
        <f>J62+M62+P62+S62+V62+Y62+AB62+AE62+AH62+AK62</f>
        <v>0</v>
      </c>
      <c r="AO62" s="88" t="e">
        <f>AN62/$AN$45</f>
        <v>#DIV/0!</v>
      </c>
    </row>
    <row r="63" spans="2:41" x14ac:dyDescent="0.2">
      <c r="C63" s="25" t="s">
        <v>32</v>
      </c>
      <c r="D63" s="16"/>
      <c r="E63" s="16" t="s">
        <v>49</v>
      </c>
      <c r="F63" s="16"/>
      <c r="G63" s="16"/>
      <c r="H63" s="16"/>
      <c r="I63" s="15"/>
      <c r="J63" s="63">
        <f>(J45*K63)</f>
        <v>0</v>
      </c>
      <c r="K63" s="87"/>
      <c r="L63" s="34"/>
      <c r="M63" s="63">
        <f>(M45*N63)</f>
        <v>0</v>
      </c>
      <c r="N63" s="87"/>
      <c r="O63" s="79"/>
      <c r="P63" s="63">
        <f>(P45*Q63)</f>
        <v>0</v>
      </c>
      <c r="Q63" s="87"/>
      <c r="R63" s="82"/>
      <c r="S63" s="63">
        <f>(S45*T63)</f>
        <v>0</v>
      </c>
      <c r="T63" s="87"/>
      <c r="U63" s="82"/>
      <c r="V63" s="63">
        <f>(V45*W63)</f>
        <v>0</v>
      </c>
      <c r="W63" s="87"/>
      <c r="X63" s="82"/>
      <c r="Y63" s="63">
        <f>(Y45*Z63)</f>
        <v>0</v>
      </c>
      <c r="Z63" s="87"/>
      <c r="AA63" s="82"/>
      <c r="AB63" s="63">
        <f>(AB45*AC63)</f>
        <v>0</v>
      </c>
      <c r="AC63" s="87"/>
      <c r="AD63" s="82"/>
      <c r="AE63" s="63">
        <f>(AE45*AF63)</f>
        <v>0</v>
      </c>
      <c r="AF63" s="87"/>
      <c r="AG63" s="82"/>
      <c r="AH63" s="63">
        <f>(AH45*AI63)</f>
        <v>0</v>
      </c>
      <c r="AI63" s="87"/>
      <c r="AJ63" s="82"/>
      <c r="AK63" s="63">
        <f>(AK45*AL63)</f>
        <v>0</v>
      </c>
      <c r="AL63" s="87"/>
      <c r="AM63" s="15"/>
      <c r="AN63" s="91">
        <f>J63+M63+P63+S63+V63+Y63+AB63+AE63+AH63+AK63</f>
        <v>0</v>
      </c>
      <c r="AO63" s="88" t="e">
        <f t="shared" ref="AO63:AO65" si="2">AN63/$AN$45</f>
        <v>#DIV/0!</v>
      </c>
    </row>
    <row r="64" spans="2:41" x14ac:dyDescent="0.2">
      <c r="C64" s="25" t="s">
        <v>32</v>
      </c>
      <c r="D64" s="16"/>
      <c r="E64" s="75" t="s">
        <v>50</v>
      </c>
      <c r="F64" s="16"/>
      <c r="G64" s="16"/>
      <c r="H64" s="16"/>
      <c r="I64" s="15"/>
      <c r="J64" s="63">
        <f>(J45*K64)</f>
        <v>0</v>
      </c>
      <c r="K64" s="87"/>
      <c r="L64" s="34"/>
      <c r="M64" s="63">
        <f>(M45*N64)</f>
        <v>0</v>
      </c>
      <c r="N64" s="87"/>
      <c r="O64" s="79"/>
      <c r="P64" s="63">
        <f>(P45*Q64)</f>
        <v>0</v>
      </c>
      <c r="Q64" s="87"/>
      <c r="R64" s="82"/>
      <c r="S64" s="63">
        <f>(S45*T64)</f>
        <v>0</v>
      </c>
      <c r="T64" s="87"/>
      <c r="U64" s="82"/>
      <c r="V64" s="63">
        <f>(V45*W64)</f>
        <v>0</v>
      </c>
      <c r="W64" s="87"/>
      <c r="X64" s="82"/>
      <c r="Y64" s="63">
        <f>(Y45*Z64)</f>
        <v>0</v>
      </c>
      <c r="Z64" s="87"/>
      <c r="AA64" s="82"/>
      <c r="AB64" s="63">
        <f>(AB45*AC64)</f>
        <v>0</v>
      </c>
      <c r="AC64" s="87"/>
      <c r="AD64" s="82"/>
      <c r="AE64" s="63">
        <f>(AE45*AF64)</f>
        <v>0</v>
      </c>
      <c r="AF64" s="87"/>
      <c r="AG64" s="82"/>
      <c r="AH64" s="63">
        <f>(AH45*AI64)</f>
        <v>0</v>
      </c>
      <c r="AI64" s="87"/>
      <c r="AJ64" s="82"/>
      <c r="AK64" s="63">
        <f>(AK45*AL64)</f>
        <v>0</v>
      </c>
      <c r="AL64" s="87"/>
      <c r="AM64" s="15"/>
      <c r="AN64" s="91">
        <f>J64+M64+P64+S64+V64+Y64+AB64+AE64+AH64+AK64</f>
        <v>0</v>
      </c>
      <c r="AO64" s="88" t="e">
        <f t="shared" si="2"/>
        <v>#DIV/0!</v>
      </c>
    </row>
    <row r="65" spans="2:41" x14ac:dyDescent="0.2">
      <c r="C65" s="25" t="s">
        <v>32</v>
      </c>
      <c r="D65" s="17"/>
      <c r="E65" s="17" t="s">
        <v>51</v>
      </c>
      <c r="F65" s="17"/>
      <c r="G65" s="17"/>
      <c r="H65" s="17"/>
      <c r="I65" s="15"/>
      <c r="J65" s="63">
        <f>(J45*K65)</f>
        <v>0</v>
      </c>
      <c r="K65" s="87"/>
      <c r="L65" s="34"/>
      <c r="M65" s="63">
        <f>(M45*N65)</f>
        <v>0</v>
      </c>
      <c r="N65" s="87"/>
      <c r="O65" s="79"/>
      <c r="P65" s="63">
        <f>(P45*Q65)</f>
        <v>0</v>
      </c>
      <c r="Q65" s="87"/>
      <c r="R65" s="82"/>
      <c r="S65" s="63">
        <f>(S45*T65)</f>
        <v>0</v>
      </c>
      <c r="T65" s="87"/>
      <c r="U65" s="82"/>
      <c r="V65" s="63">
        <f>(V45*W65)</f>
        <v>0</v>
      </c>
      <c r="W65" s="87"/>
      <c r="X65" s="82"/>
      <c r="Y65" s="63">
        <f>(Y45*Z65)</f>
        <v>0</v>
      </c>
      <c r="Z65" s="87"/>
      <c r="AA65" s="82"/>
      <c r="AB65" s="63">
        <f>(AB45*AC65)</f>
        <v>0</v>
      </c>
      <c r="AC65" s="87"/>
      <c r="AD65" s="82"/>
      <c r="AE65" s="63">
        <f>(AE45*AF65)</f>
        <v>0</v>
      </c>
      <c r="AF65" s="87"/>
      <c r="AG65" s="82"/>
      <c r="AH65" s="63">
        <f>(AH45*AI65)</f>
        <v>0</v>
      </c>
      <c r="AI65" s="87"/>
      <c r="AJ65" s="82"/>
      <c r="AK65" s="63">
        <f>(AK45*AL65)</f>
        <v>0</v>
      </c>
      <c r="AL65" s="87"/>
      <c r="AM65" s="15"/>
      <c r="AN65" s="91">
        <f>J65+M65+P65+S65+V65+Y65+AB65+AE65+AH65+AK65</f>
        <v>0</v>
      </c>
      <c r="AO65" s="88" t="e">
        <f t="shared" si="2"/>
        <v>#DIV/0!</v>
      </c>
    </row>
    <row r="66" spans="2:41" s="2" customFormat="1" ht="15" x14ac:dyDescent="0.25">
      <c r="B66" s="24"/>
      <c r="C66" s="35" t="s">
        <v>34</v>
      </c>
      <c r="D66" s="7"/>
      <c r="E66" s="7" t="s">
        <v>52</v>
      </c>
      <c r="F66" s="7"/>
      <c r="G66" s="7"/>
      <c r="H66" s="7"/>
      <c r="I66" s="24"/>
      <c r="J66" s="81">
        <f>J60-SUM(J62:J65)</f>
        <v>0</v>
      </c>
      <c r="K66" s="77"/>
      <c r="L66" s="38"/>
      <c r="M66" s="81">
        <f>M60-SUM(M62:M65)</f>
        <v>0</v>
      </c>
      <c r="N66" s="77"/>
      <c r="O66" s="83"/>
      <c r="P66" s="81">
        <f>P60-SUM(P62:P65)</f>
        <v>0</v>
      </c>
      <c r="Q66" s="77"/>
      <c r="R66" s="84"/>
      <c r="S66" s="81">
        <f>S60-SUM(S62:S65)</f>
        <v>0</v>
      </c>
      <c r="T66" s="77"/>
      <c r="U66" s="84"/>
      <c r="V66" s="81">
        <f>V60-SUM(V62:V65)</f>
        <v>0</v>
      </c>
      <c r="W66" s="77"/>
      <c r="X66" s="84"/>
      <c r="Y66" s="81">
        <f>Y60-SUM(Y62:Y65)</f>
        <v>0</v>
      </c>
      <c r="Z66" s="77"/>
      <c r="AA66" s="84"/>
      <c r="AB66" s="81">
        <f>AB60-SUM(AB62:AB65)</f>
        <v>0</v>
      </c>
      <c r="AC66" s="77"/>
      <c r="AD66" s="84"/>
      <c r="AE66" s="81">
        <f>AE60-SUM(AE62:AE65)</f>
        <v>0</v>
      </c>
      <c r="AF66" s="77"/>
      <c r="AG66" s="84"/>
      <c r="AH66" s="81">
        <f>AH60-SUM(AH62:AH65)</f>
        <v>0</v>
      </c>
      <c r="AI66" s="77"/>
      <c r="AJ66" s="84"/>
      <c r="AK66" s="81">
        <f>AK60-SUM(AK62:AK65)</f>
        <v>0</v>
      </c>
      <c r="AL66" s="77"/>
      <c r="AM66" s="24"/>
      <c r="AN66" s="81">
        <f>AN60-SUM(AN62:AN65)</f>
        <v>0</v>
      </c>
      <c r="AO66" s="13"/>
    </row>
    <row r="67" spans="2:41" x14ac:dyDescent="0.2">
      <c r="C67" s="25"/>
      <c r="D67" s="15"/>
      <c r="E67" s="15"/>
      <c r="F67" s="15"/>
      <c r="G67" s="15"/>
      <c r="H67" s="15"/>
      <c r="I67" s="15"/>
      <c r="J67" s="43"/>
      <c r="K67" s="34"/>
      <c r="L67" s="34"/>
      <c r="M67" s="43"/>
      <c r="N67" s="34"/>
      <c r="O67" s="34"/>
      <c r="P67" s="43"/>
      <c r="Q67" s="34"/>
      <c r="R67" s="15"/>
      <c r="S67" s="43"/>
      <c r="T67" s="34"/>
      <c r="U67" s="15"/>
      <c r="V67" s="43"/>
      <c r="W67" s="34"/>
      <c r="X67" s="15"/>
      <c r="Y67" s="43"/>
      <c r="Z67" s="34"/>
      <c r="AA67" s="15"/>
      <c r="AB67" s="43"/>
      <c r="AC67" s="34"/>
      <c r="AD67" s="15"/>
      <c r="AE67" s="43"/>
      <c r="AF67" s="34"/>
      <c r="AG67" s="15"/>
      <c r="AH67" s="43"/>
      <c r="AI67" s="34"/>
      <c r="AJ67" s="15"/>
      <c r="AK67" s="43"/>
      <c r="AL67" s="34"/>
      <c r="AM67" s="15"/>
      <c r="AN67" s="65"/>
      <c r="AO67" s="34"/>
    </row>
    <row r="68" spans="2:41" s="2" customFormat="1" ht="15" x14ac:dyDescent="0.25">
      <c r="B68" s="24"/>
      <c r="C68" s="35" t="s">
        <v>32</v>
      </c>
      <c r="D68" s="20"/>
      <c r="E68" s="20" t="s">
        <v>53</v>
      </c>
      <c r="F68" s="20"/>
      <c r="G68" s="20"/>
      <c r="H68" s="20"/>
      <c r="I68" s="24"/>
      <c r="J68" s="60">
        <f>J45*K68</f>
        <v>0</v>
      </c>
      <c r="K68" s="87"/>
      <c r="L68" s="38"/>
      <c r="M68" s="60">
        <f>M45*N68</f>
        <v>0</v>
      </c>
      <c r="N68" s="87"/>
      <c r="O68" s="38"/>
      <c r="P68" s="60">
        <f>P45*Q68</f>
        <v>0</v>
      </c>
      <c r="Q68" s="87"/>
      <c r="R68" s="24"/>
      <c r="S68" s="60">
        <f>S45*T68</f>
        <v>0</v>
      </c>
      <c r="T68" s="87"/>
      <c r="U68" s="24"/>
      <c r="V68" s="60">
        <f>V45*W68</f>
        <v>0</v>
      </c>
      <c r="W68" s="87"/>
      <c r="X68" s="24"/>
      <c r="Y68" s="60">
        <f>Y45*Z68</f>
        <v>0</v>
      </c>
      <c r="Z68" s="87"/>
      <c r="AA68" s="24"/>
      <c r="AB68" s="60">
        <f>AB45*AC68</f>
        <v>0</v>
      </c>
      <c r="AC68" s="87"/>
      <c r="AD68" s="24"/>
      <c r="AE68" s="60">
        <f>AE45*AF68</f>
        <v>0</v>
      </c>
      <c r="AF68" s="87"/>
      <c r="AG68" s="24"/>
      <c r="AH68" s="60">
        <f>AH45*AI68</f>
        <v>0</v>
      </c>
      <c r="AI68" s="87"/>
      <c r="AJ68" s="24"/>
      <c r="AK68" s="60">
        <f>AK45*AL68</f>
        <v>0</v>
      </c>
      <c r="AL68" s="87"/>
      <c r="AM68" s="24"/>
      <c r="AN68" s="59">
        <f>J68+M68+P68+S68+V68+Y68+AB68+AE68+AH68+AK68</f>
        <v>0</v>
      </c>
      <c r="AO68" s="21" t="e">
        <f>AN68/AN45</f>
        <v>#DIV/0!</v>
      </c>
    </row>
    <row r="69" spans="2:41" x14ac:dyDescent="0.2">
      <c r="C69" s="25"/>
      <c r="D69" s="15"/>
      <c r="E69" s="15"/>
      <c r="F69" s="15"/>
      <c r="G69" s="15"/>
      <c r="H69" s="15"/>
      <c r="I69" s="15"/>
      <c r="J69" s="43"/>
      <c r="K69" s="34"/>
      <c r="L69" s="34"/>
      <c r="M69" s="43"/>
      <c r="N69" s="34"/>
      <c r="O69" s="34"/>
      <c r="P69" s="43"/>
      <c r="Q69" s="34"/>
      <c r="R69" s="15"/>
      <c r="S69" s="43"/>
      <c r="T69" s="34"/>
      <c r="U69" s="15"/>
      <c r="V69" s="43"/>
      <c r="W69" s="12"/>
      <c r="X69" s="15"/>
      <c r="Y69" s="43"/>
      <c r="Z69" s="34"/>
      <c r="AA69" s="15"/>
      <c r="AB69" s="43"/>
      <c r="AC69" s="34"/>
      <c r="AD69" s="15"/>
      <c r="AE69" s="43"/>
      <c r="AF69" s="34"/>
      <c r="AG69" s="15"/>
      <c r="AH69" s="43"/>
      <c r="AI69" s="34"/>
      <c r="AJ69" s="15"/>
      <c r="AK69" s="43"/>
      <c r="AL69" s="34"/>
      <c r="AM69" s="15"/>
      <c r="AN69" s="65"/>
      <c r="AO69" s="34"/>
    </row>
    <row r="70" spans="2:41" s="2" customFormat="1" ht="15" x14ac:dyDescent="0.25">
      <c r="B70" s="24"/>
      <c r="C70" s="35" t="s">
        <v>34</v>
      </c>
      <c r="D70" s="18"/>
      <c r="E70" s="18" t="s">
        <v>54</v>
      </c>
      <c r="F70" s="18"/>
      <c r="G70" s="18"/>
      <c r="H70" s="18"/>
      <c r="I70" s="24"/>
      <c r="J70" s="58">
        <f>IF(J72&gt;J68,J66-J72,J66-J68)</f>
        <v>0</v>
      </c>
      <c r="K70" s="19"/>
      <c r="L70" s="38"/>
      <c r="M70" s="58">
        <f>IF(M72&gt;M68,M66-M72,M66-M68)</f>
        <v>0</v>
      </c>
      <c r="N70" s="19"/>
      <c r="O70" s="38"/>
      <c r="P70" s="58">
        <f>IF(P72&gt;P68,P66-P72,P66-P68)</f>
        <v>0</v>
      </c>
      <c r="Q70" s="19"/>
      <c r="R70" s="24"/>
      <c r="S70" s="58">
        <f>IF(S72&gt;S68,S66-S72,S66-S68)</f>
        <v>0</v>
      </c>
      <c r="T70" s="19"/>
      <c r="U70" s="24"/>
      <c r="V70" s="58">
        <f>IF(V72&gt;V68,V66-V72,V66-V68)</f>
        <v>0</v>
      </c>
      <c r="W70" s="19"/>
      <c r="X70" s="24"/>
      <c r="Y70" s="58">
        <f>IF(Y72&gt;Y68,Y66-Y72,Y66-Y68)</f>
        <v>0</v>
      </c>
      <c r="Z70" s="19"/>
      <c r="AA70" s="24"/>
      <c r="AB70" s="58">
        <f>IF(AB72&gt;AB68,AB66-AB72,AB66-AB68)</f>
        <v>0</v>
      </c>
      <c r="AC70" s="19"/>
      <c r="AD70" s="24"/>
      <c r="AE70" s="58">
        <f>IF(AE72&gt;AE68,AE66-AE72,AE66-AE68)</f>
        <v>0</v>
      </c>
      <c r="AF70" s="19"/>
      <c r="AG70" s="24"/>
      <c r="AH70" s="58">
        <f>IF(AH72&gt;AH68,AH66-AH72,AH66-AH68)</f>
        <v>0</v>
      </c>
      <c r="AI70" s="19"/>
      <c r="AJ70" s="24"/>
      <c r="AK70" s="58">
        <f>IF(AK72&gt;AK68,AK66-AK72,AK66-AK68)</f>
        <v>0</v>
      </c>
      <c r="AL70" s="19"/>
      <c r="AM70" s="24"/>
      <c r="AN70" s="58">
        <f>IF(AN72&gt;AN68,AN66-AN72,AN66-AN68)</f>
        <v>0</v>
      </c>
      <c r="AO70" s="19"/>
    </row>
    <row r="71" spans="2:41" x14ac:dyDescent="0.2">
      <c r="C71" s="25"/>
      <c r="D71" s="15"/>
      <c r="E71" s="15"/>
      <c r="F71" s="15"/>
      <c r="G71" s="15"/>
      <c r="H71" s="15"/>
      <c r="I71" s="15"/>
      <c r="J71" s="43"/>
      <c r="K71" s="34"/>
      <c r="L71" s="34"/>
      <c r="M71" s="43"/>
      <c r="N71" s="34"/>
      <c r="O71" s="34"/>
      <c r="P71" s="43"/>
      <c r="Q71" s="34"/>
      <c r="R71" s="15"/>
      <c r="S71" s="43"/>
      <c r="T71" s="34"/>
      <c r="U71" s="15"/>
      <c r="V71" s="43"/>
      <c r="W71" s="34"/>
      <c r="X71" s="15"/>
      <c r="Y71" s="43"/>
      <c r="Z71" s="34"/>
      <c r="AA71" s="15"/>
      <c r="AB71" s="43"/>
      <c r="AC71" s="34"/>
      <c r="AD71" s="15"/>
      <c r="AE71" s="43"/>
      <c r="AF71" s="34"/>
      <c r="AG71" s="15"/>
      <c r="AH71" s="43"/>
      <c r="AI71" s="34"/>
      <c r="AJ71" s="15"/>
      <c r="AK71" s="43"/>
      <c r="AL71" s="34"/>
      <c r="AM71" s="15"/>
      <c r="AN71" s="65"/>
      <c r="AO71" s="34"/>
    </row>
    <row r="72" spans="2:41" s="2" customFormat="1" ht="12.75" customHeight="1" x14ac:dyDescent="0.25">
      <c r="B72" s="24"/>
      <c r="C72" s="35"/>
      <c r="D72" s="20"/>
      <c r="E72" s="20" t="s">
        <v>55</v>
      </c>
      <c r="F72" s="20"/>
      <c r="G72" s="20"/>
      <c r="H72" s="20"/>
      <c r="I72" s="24"/>
      <c r="J72" s="73"/>
      <c r="K72" s="21" t="e">
        <f>J72/J45</f>
        <v>#DIV/0!</v>
      </c>
      <c r="L72" s="38"/>
      <c r="M72" s="73"/>
      <c r="N72" s="21" t="e">
        <f>M72/M45</f>
        <v>#DIV/0!</v>
      </c>
      <c r="O72" s="38"/>
      <c r="P72" s="73"/>
      <c r="Q72" s="21" t="e">
        <f>P72/P45</f>
        <v>#DIV/0!</v>
      </c>
      <c r="R72" s="24"/>
      <c r="S72" s="73"/>
      <c r="T72" s="21" t="e">
        <f>S72/S45</f>
        <v>#DIV/0!</v>
      </c>
      <c r="U72" s="24"/>
      <c r="V72" s="73"/>
      <c r="W72" s="21" t="e">
        <f>V72/V45</f>
        <v>#DIV/0!</v>
      </c>
      <c r="X72" s="24"/>
      <c r="Y72" s="73"/>
      <c r="Z72" s="21" t="e">
        <f>Y72/Y45</f>
        <v>#DIV/0!</v>
      </c>
      <c r="AA72" s="24"/>
      <c r="AB72" s="73"/>
      <c r="AC72" s="21" t="e">
        <f>AB72/AB45</f>
        <v>#DIV/0!</v>
      </c>
      <c r="AD72" s="24"/>
      <c r="AE72" s="73"/>
      <c r="AF72" s="21" t="e">
        <f>AE72/AE45</f>
        <v>#DIV/0!</v>
      </c>
      <c r="AG72" s="24"/>
      <c r="AH72" s="73"/>
      <c r="AI72" s="21" t="e">
        <f>AH72/AH45</f>
        <v>#DIV/0!</v>
      </c>
      <c r="AJ72" s="24"/>
      <c r="AK72" s="73"/>
      <c r="AL72" s="21" t="e">
        <f>AK72/AK45</f>
        <v>#DIV/0!</v>
      </c>
      <c r="AM72" s="24"/>
      <c r="AN72" s="59">
        <f>J72+M72+P72+S72+V72+Y72+AB72+AE72+AH72+AK72</f>
        <v>0</v>
      </c>
      <c r="AO72" s="21"/>
    </row>
    <row r="73" spans="2:41" x14ac:dyDescent="0.2">
      <c r="C73" s="25"/>
      <c r="D73" s="25"/>
      <c r="E73" s="15"/>
      <c r="F73" s="15"/>
      <c r="G73" s="15"/>
      <c r="H73" s="15"/>
      <c r="I73" s="15"/>
      <c r="J73" s="44"/>
      <c r="K73" s="34"/>
      <c r="L73" s="34"/>
      <c r="M73" s="44"/>
      <c r="N73" s="34"/>
      <c r="O73" s="34"/>
      <c r="P73" s="44"/>
      <c r="Q73" s="34"/>
      <c r="R73" s="15"/>
      <c r="S73" s="44"/>
      <c r="T73" s="34"/>
      <c r="U73" s="15"/>
      <c r="V73" s="44"/>
      <c r="W73" s="34"/>
      <c r="X73" s="15"/>
      <c r="Y73" s="44"/>
      <c r="Z73" s="34"/>
      <c r="AA73" s="15"/>
      <c r="AB73" s="44"/>
      <c r="AC73" s="34"/>
      <c r="AD73" s="15"/>
      <c r="AE73" s="44"/>
      <c r="AF73" s="34"/>
      <c r="AG73" s="15"/>
      <c r="AH73" s="44"/>
      <c r="AI73" s="34"/>
      <c r="AJ73" s="15"/>
      <c r="AK73" s="44"/>
      <c r="AL73" s="34"/>
      <c r="AM73" s="15"/>
      <c r="AN73" s="15"/>
      <c r="AO73" s="15"/>
    </row>
    <row r="74" spans="2:41" s="2" customFormat="1" ht="15" x14ac:dyDescent="0.25">
      <c r="B74" s="24"/>
      <c r="C74" s="35"/>
      <c r="D74" s="7"/>
      <c r="E74" s="7" t="s">
        <v>56</v>
      </c>
      <c r="F74" s="7"/>
      <c r="G74" s="7"/>
      <c r="H74" s="7"/>
      <c r="I74" s="24"/>
      <c r="J74" s="57">
        <f>J45/$F$23</f>
        <v>0</v>
      </c>
      <c r="K74" s="51"/>
      <c r="L74" s="52"/>
      <c r="M74" s="57">
        <f>M45/$F$23</f>
        <v>0</v>
      </c>
      <c r="N74" s="51"/>
      <c r="O74" s="52"/>
      <c r="P74" s="57">
        <f>P45/$F$23</f>
        <v>0</v>
      </c>
      <c r="Q74" s="51"/>
      <c r="R74" s="53"/>
      <c r="S74" s="57">
        <f>S45/$F$23</f>
        <v>0</v>
      </c>
      <c r="T74" s="51"/>
      <c r="U74" s="53"/>
      <c r="V74" s="57">
        <f>V45/$F$23</f>
        <v>0</v>
      </c>
      <c r="W74" s="51"/>
      <c r="X74" s="53"/>
      <c r="Y74" s="57">
        <f>Y45/$F$23</f>
        <v>0</v>
      </c>
      <c r="Z74" s="51"/>
      <c r="AA74" s="53"/>
      <c r="AB74" s="57">
        <f>AB45/$F$23</f>
        <v>0</v>
      </c>
      <c r="AC74" s="51"/>
      <c r="AD74" s="53"/>
      <c r="AE74" s="57">
        <f>AE45/$F$23</f>
        <v>0</v>
      </c>
      <c r="AF74" s="51"/>
      <c r="AG74" s="53"/>
      <c r="AH74" s="57">
        <f>AH45/$F$23</f>
        <v>0</v>
      </c>
      <c r="AI74" s="51"/>
      <c r="AJ74" s="53"/>
      <c r="AK74" s="57">
        <f>AK45/$F$23</f>
        <v>0</v>
      </c>
      <c r="AL74" s="51"/>
      <c r="AM74" s="24"/>
      <c r="AN74" s="57">
        <f>AN45/$F$23</f>
        <v>0</v>
      </c>
      <c r="AO74" s="51"/>
    </row>
    <row r="75" spans="2:41" x14ac:dyDescent="0.2">
      <c r="C75" s="25"/>
      <c r="D75" s="25"/>
      <c r="E75" s="15"/>
      <c r="F75" s="15"/>
      <c r="G75" s="15"/>
      <c r="H75" s="15"/>
      <c r="I75" s="15"/>
      <c r="J75" s="44"/>
      <c r="K75" s="34"/>
      <c r="L75" s="34"/>
      <c r="M75" s="15"/>
      <c r="N75" s="15"/>
      <c r="O75" s="34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M75" s="15"/>
      <c r="AN75" s="15"/>
      <c r="AO75" s="15"/>
    </row>
    <row r="76" spans="2:41" x14ac:dyDescent="0.2">
      <c r="C76" s="25"/>
      <c r="D76" s="25"/>
      <c r="E76" s="15"/>
      <c r="F76" s="15"/>
      <c r="G76" s="15"/>
      <c r="H76" s="15"/>
      <c r="I76" s="15"/>
      <c r="J76" s="44"/>
      <c r="K76" s="34"/>
      <c r="L76" s="34"/>
      <c r="M76" s="15"/>
      <c r="N76" s="15"/>
      <c r="O76" s="34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</row>
    <row r="77" spans="2:41" ht="18" x14ac:dyDescent="0.25">
      <c r="C77" s="25"/>
      <c r="D77" s="55" t="s">
        <v>57</v>
      </c>
      <c r="F77" s="36"/>
      <c r="G77" s="36"/>
      <c r="H77" s="36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24" t="s">
        <v>58</v>
      </c>
      <c r="AF77" s="15"/>
      <c r="AG77" s="15"/>
      <c r="AI77" s="15"/>
      <c r="AJ77" s="15"/>
      <c r="AK77" s="15"/>
      <c r="AL77" s="15"/>
      <c r="AM77" s="15"/>
    </row>
    <row r="78" spans="2:41" ht="15" x14ac:dyDescent="0.25">
      <c r="C78" s="25"/>
      <c r="D78" s="25"/>
      <c r="E78" s="48"/>
      <c r="F78" s="36"/>
      <c r="G78" s="36"/>
      <c r="H78" s="36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24" t="s">
        <v>59</v>
      </c>
      <c r="AF78" s="15"/>
      <c r="AG78" s="15"/>
      <c r="AI78" s="15"/>
      <c r="AJ78" s="15"/>
      <c r="AK78" s="15"/>
      <c r="AL78" s="15"/>
      <c r="AM78" s="15"/>
    </row>
    <row r="79" spans="2:41" ht="15" x14ac:dyDescent="0.25">
      <c r="C79" s="25"/>
      <c r="D79" s="8"/>
      <c r="E79" s="72"/>
      <c r="F79" s="8"/>
      <c r="G79" s="8"/>
      <c r="H79" s="8"/>
      <c r="I79" s="15"/>
      <c r="J79" s="68"/>
      <c r="K79" s="34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24"/>
      <c r="AI79" s="15"/>
      <c r="AJ79" s="15"/>
      <c r="AK79" s="15"/>
      <c r="AL79" s="15"/>
      <c r="AM79" s="15"/>
    </row>
    <row r="80" spans="2:41" x14ac:dyDescent="0.2">
      <c r="C80" s="25"/>
      <c r="D80" s="16"/>
      <c r="E80" s="71"/>
      <c r="F80" s="16"/>
      <c r="G80" s="16"/>
      <c r="H80" s="16"/>
      <c r="I80" s="15"/>
      <c r="J80" s="69"/>
      <c r="K80" s="34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</row>
    <row r="81" spans="2:39" x14ac:dyDescent="0.2">
      <c r="C81" s="25"/>
      <c r="D81" s="16"/>
      <c r="E81" s="71"/>
      <c r="F81" s="16"/>
      <c r="G81" s="16"/>
      <c r="H81" s="16"/>
      <c r="I81" s="15"/>
      <c r="J81" s="69"/>
      <c r="K81" s="34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</row>
    <row r="82" spans="2:39" ht="15" x14ac:dyDescent="0.25">
      <c r="C82" s="25"/>
      <c r="D82" s="16"/>
      <c r="E82" s="71"/>
      <c r="F82" s="16"/>
      <c r="G82" s="16"/>
      <c r="H82" s="16"/>
      <c r="I82" s="15"/>
      <c r="J82" s="69"/>
      <c r="K82" s="34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24"/>
      <c r="AI82" s="15"/>
      <c r="AJ82" s="15"/>
      <c r="AK82" s="15"/>
      <c r="AL82" s="15"/>
      <c r="AM82" s="15"/>
    </row>
    <row r="83" spans="2:39" ht="15" x14ac:dyDescent="0.25">
      <c r="C83" s="25"/>
      <c r="D83" s="18"/>
      <c r="E83" s="18" t="s">
        <v>60</v>
      </c>
      <c r="F83" s="18"/>
      <c r="G83" s="18"/>
      <c r="H83" s="18"/>
      <c r="I83" s="24"/>
      <c r="J83" s="61">
        <f>SUM(J79:J82)</f>
        <v>0</v>
      </c>
      <c r="K83" s="34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</row>
    <row r="84" spans="2:39" x14ac:dyDescent="0.2">
      <c r="C84" s="25"/>
      <c r="D84" s="2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I84" s="15"/>
      <c r="AJ84" s="15"/>
      <c r="AK84" s="15"/>
      <c r="AL84" s="15"/>
      <c r="AM84" s="15"/>
    </row>
    <row r="85" spans="2:39" x14ac:dyDescent="0.2">
      <c r="C85" s="25"/>
      <c r="D85" s="16"/>
      <c r="E85" s="16" t="s">
        <v>61</v>
      </c>
      <c r="F85" s="16"/>
      <c r="G85" s="16"/>
      <c r="H85" s="16"/>
      <c r="I85" s="15"/>
      <c r="J85" s="69"/>
      <c r="K85" s="34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</row>
    <row r="86" spans="2:39" s="2" customFormat="1" ht="15" x14ac:dyDescent="0.25">
      <c r="B86" s="24"/>
      <c r="C86" s="35"/>
      <c r="D86" s="29"/>
      <c r="E86" s="29" t="s">
        <v>62</v>
      </c>
      <c r="F86" s="29"/>
      <c r="G86" s="29"/>
      <c r="H86" s="29"/>
      <c r="I86" s="24"/>
      <c r="J86" s="70">
        <f>IF(J83=0,0,J83/J85)</f>
        <v>0</v>
      </c>
      <c r="K86" s="50"/>
      <c r="L86" s="49"/>
      <c r="O86" s="49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8"/>
      <c r="AF86" s="8"/>
      <c r="AG86" s="8"/>
      <c r="AH86" s="8"/>
      <c r="AI86" s="8"/>
      <c r="AJ86" s="8"/>
      <c r="AK86" s="8"/>
      <c r="AL86" s="8"/>
      <c r="AM86" s="24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A89DC68442F443915B069A934F8B7B" ma:contentTypeVersion="19" ma:contentTypeDescription="Ein neues Dokument erstellen." ma:contentTypeScope="" ma:versionID="efc48ef63de307c99b8fe0be81785be0">
  <xsd:schema xmlns:xsd="http://www.w3.org/2001/XMLSchema" xmlns:xs="http://www.w3.org/2001/XMLSchema" xmlns:p="http://schemas.microsoft.com/office/2006/metadata/properties" xmlns:ns2="ba5bdd94-7df7-4b0b-8804-a2d0b784b4bf" xmlns:ns3="cc6c1c3e-2827-42c3-a9fe-06d2f3869d76" targetNamespace="http://schemas.microsoft.com/office/2006/metadata/properties" ma:root="true" ma:fieldsID="673e0fa9d9dca27c526f1646a7d00d14" ns2:_="" ns3:_="">
    <xsd:import namespace="ba5bdd94-7df7-4b0b-8804-a2d0b784b4bf"/>
    <xsd:import namespace="cc6c1c3e-2827-42c3-a9fe-06d2f3869d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5bdd94-7df7-4b0b-8804-a2d0b784b4b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ded0360d-7972-4e96-9bf3-c18dc4e2daf7}" ma:internalName="TaxCatchAll" ma:showField="CatchAllData" ma:web="ba5bdd94-7df7-4b0b-8804-a2d0b784b4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6c1c3e-2827-42c3-a9fe-06d2f3869d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a5bdd94-7df7-4b0b-8804-a2d0b784b4bf">6HQJTR7EE5VR-1766968249-680521</_dlc_DocId>
    <_dlc_DocIdUrl xmlns="ba5bdd94-7df7-4b0b-8804-a2d0b784b4bf">
      <Url>https://sbb.sharepoint.com/sites/im-bw-nak-rm13/_layouts/15/DocIdRedir.aspx?ID=6HQJTR7EE5VR-1766968249-680521</Url>
      <Description>6HQJTR7EE5VR-1766968249-680521</Description>
    </_dlc_DocIdUrl>
    <lcf76f155ced4ddcb4097134ff3c332f xmlns="cc6c1c3e-2827-42c3-a9fe-06d2f3869d76">
      <Terms xmlns="http://schemas.microsoft.com/office/infopath/2007/PartnerControls"/>
    </lcf76f155ced4ddcb4097134ff3c332f>
    <TaxCatchAll xmlns="ba5bdd94-7df7-4b0b-8804-a2d0b784b4bf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41B7BA8-359F-47BF-9F71-6F454E98C7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5bdd94-7df7-4b0b-8804-a2d0b784b4bf"/>
    <ds:schemaRef ds:uri="cc6c1c3e-2827-42c3-a9fe-06d2f3869d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4CDC55-7A8B-4519-AB05-B4FF8994386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632e0783-0456-4820-bd87-53416125d452"/>
    <ds:schemaRef ds:uri="http://schemas.microsoft.com/office/2006/documentManagement/types"/>
    <ds:schemaRef ds:uri="http://schemas.microsoft.com/office/infopath/2007/PartnerControls"/>
    <ds:schemaRef ds:uri="7c67fc9b-0a38-42a8-877b-107f36bca641"/>
    <ds:schemaRef ds:uri="http://www.w3.org/XML/1998/namespace"/>
    <ds:schemaRef ds:uri="http://purl.org/dc/dcmitype/"/>
    <ds:schemaRef ds:uri="872edec3-4b2c-4047-9890-06b176e44259"/>
    <ds:schemaRef ds:uri="0ed4e1fd-e9f5-464b-8710-393e73061836"/>
    <ds:schemaRef ds:uri="1914be93-c173-48fd-8bf1-5e6c6227f1cc"/>
    <ds:schemaRef ds:uri="ba5bdd94-7df7-4b0b-8804-a2d0b784b4bf"/>
    <ds:schemaRef ds:uri="cc6c1c3e-2827-42c3-a9fe-06d2f3869d76"/>
  </ds:schemaRefs>
</ds:datastoreItem>
</file>

<file path=customXml/itemProps4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cda5d11-f0ac-46b3-967d-af1b2e1bd01a}" enabled="0" method="" siteId="{2cda5d11-f0ac-46b3-967d-af1b2e1bd01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Lucek Anja (IM-BW-NAK-RM13)</cp:lastModifiedBy>
  <cp:revision/>
  <cp:lastPrinted>2020-08-25T09:19:54Z</cp:lastPrinted>
  <dcterms:created xsi:type="dcterms:W3CDTF">2009-05-29T11:02:25Z</dcterms:created>
  <dcterms:modified xsi:type="dcterms:W3CDTF">2024-05-13T08:51:04Z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0x01010090A89DC68442F443915B069A934F8B7B</vt:lpwstr>
  </property>
  <property fmtid="{D5CDD505-2E9C-101B-9397-08002B2CF9AE}" pid="4" name="_dlc_DocIdItemGuid">
    <vt:lpwstr>fc9097ee-52f9-4e56-a1e2-98571c72ee82</vt:lpwstr>
  </property>
  <property fmtid="{D5CDD505-2E9C-101B-9397-08002B2CF9AE}" pid="5" name="MediaServiceImageTags">
    <vt:lpwstr/>
  </property>
</Properties>
</file>